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1895"/>
  </bookViews>
  <sheets>
    <sheet name="OPĆI DIO" sheetId="4" r:id="rId1"/>
    <sheet name="PLAN PRIHODA" sheetId="2" r:id="rId2"/>
    <sheet name="PLAN RASHODA I IZDATAKA" sheetId="3" r:id="rId3"/>
    <sheet name="Sheet2" sheetId="6" r:id="rId4"/>
  </sheets>
  <definedNames>
    <definedName name="_xlnm._FilterDatabase" localSheetId="2" hidden="1">'PLAN RASHODA I IZDATAKA'!#REF!</definedName>
    <definedName name="_xlnm.Print_Area" localSheetId="0">'OPĆI DIO'!$A$2:$H$26</definedName>
    <definedName name="_xlnm.Print_Area" localSheetId="1">'PLAN PRIHODA'!$A$1:$H$44</definedName>
    <definedName name="_xlnm.Print_Titles" localSheetId="1">'PLAN PRIHODA'!$1:$1</definedName>
    <definedName name="_xlnm.Print_Titles" localSheetId="2">'PLAN RASHODA I IZDATAKA'!$1:$1</definedName>
  </definedNames>
  <calcPr calcId="145621"/>
</workbook>
</file>

<file path=xl/calcChain.xml><?xml version="1.0" encoding="utf-8"?>
<calcChain xmlns="http://schemas.openxmlformats.org/spreadsheetml/2006/main">
  <c r="E17" i="2" l="1"/>
  <c r="H22" i="4" l="1"/>
  <c r="G22" i="4"/>
  <c r="F22" i="4"/>
  <c r="H10" i="4"/>
  <c r="G10" i="4"/>
  <c r="H7" i="4"/>
  <c r="F43" i="2"/>
  <c r="B44" i="2" s="1"/>
  <c r="F30" i="2"/>
  <c r="B31" i="2" s="1"/>
  <c r="F17" i="2"/>
  <c r="B18" i="2" s="1"/>
  <c r="H13" i="4" l="1"/>
  <c r="H24" i="4" s="1"/>
  <c r="G24" i="4"/>
  <c r="F13" i="4"/>
  <c r="F24" i="4" s="1"/>
</calcChain>
</file>

<file path=xl/sharedStrings.xml><?xml version="1.0" encoding="utf-8"?>
<sst xmlns="http://schemas.openxmlformats.org/spreadsheetml/2006/main" count="188" uniqueCount="97">
  <si>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</si>
  <si>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</si>
  <si>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</si>
  <si>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</si>
  <si>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</si>
  <si>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</si>
  <si>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</si>
  <si>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</si>
  <si>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</si>
  <si>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</si>
  <si>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</si>
  <si>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</si>
  <si>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</si>
  <si>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</si>
  <si>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</si>
  <si>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</si>
  <si>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</si>
  <si>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</si>
  <si>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</si>
  <si>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</si>
  <si>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</si>
  <si>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</si>
  <si>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</si>
  <si>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</si>
  <si>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</si>
  <si>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</si>
  <si>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</si>
  <si>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</si>
  <si>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</si>
  <si>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</si>
  <si>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</si>
  <si>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</si>
  <si>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</si>
  <si>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</si>
  <si>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</si>
  <si>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PRORAČUNSKI KORISNIK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</si>
  <si>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</si>
  <si>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</si>
  <si>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</si>
  <si>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</si>
  <si>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</si>
  <si>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</si>
  <si>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</si>
  <si>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</si>
  <si>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</si>
  <si>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</si>
  <si>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2022.</t>
  </si>
  <si>
    <t>Ukupno prihodi i primici za 2022.</t>
  </si>
  <si>
    <t>PRIJEDLOG PLANA ZA 2021.</t>
  </si>
  <si>
    <t>PRIJEDLOG PLANA ZA 2022.</t>
  </si>
  <si>
    <t>Axxxxxx</t>
  </si>
  <si>
    <t>Kxxxxxx</t>
  </si>
  <si>
    <t>xxxx</t>
  </si>
  <si>
    <t>Rashodi poslovanja</t>
  </si>
  <si>
    <t>Oznaka                           rač. iz                                      računskog                                         plana</t>
  </si>
  <si>
    <t>Rashodi za nabavu proizvedene dugotrajne imovine</t>
  </si>
  <si>
    <t>641- Prihodi od financijske imovine</t>
  </si>
  <si>
    <t>652-Prihodi po posebnim propisima</t>
  </si>
  <si>
    <t>661-Prihodi od prodaje proizvoda i robe te pruženih usluga</t>
  </si>
  <si>
    <t>63-Pomoći iz inozemstva i od subjekata unutar općeg proračuna</t>
  </si>
  <si>
    <t>64-Prihodi od imovine</t>
  </si>
  <si>
    <t>65-Prihodi od upravnih i administrativnih pristojbi,pristojbi po posebnim propisima i naknada</t>
  </si>
  <si>
    <t>OŠ JOSIPA LOVRETIĆA OTOK</t>
  </si>
  <si>
    <t>Ostali nespomenuti rashodi poslovanja</t>
  </si>
  <si>
    <t>NAZIV PROJEKTA: Prehrana učenika</t>
  </si>
  <si>
    <t>SVEUKUPNO:</t>
  </si>
  <si>
    <t xml:space="preserve">PROGRAM: Javne potrebe u školstvu </t>
  </si>
  <si>
    <t>Osiguranje uvjeta rada</t>
  </si>
  <si>
    <t>Knjige</t>
  </si>
  <si>
    <t>2023.</t>
  </si>
  <si>
    <t>Ukupno prihodi i primici za 2023.</t>
  </si>
  <si>
    <t>Prijedlog plana
za 2021.</t>
  </si>
  <si>
    <t>Projekcija plana
za 2022.</t>
  </si>
  <si>
    <t>Projekcija plana 
za 2023.</t>
  </si>
  <si>
    <t>Prijedlog plana 
za 2021.</t>
  </si>
  <si>
    <t>Postrojenja i oprema</t>
  </si>
  <si>
    <t>Naknade građanima i kućanstvima na temelju osiguranja i druge naknade</t>
  </si>
  <si>
    <t>Ostale naknade građanima i kućanstvima iz proračuna</t>
  </si>
  <si>
    <t>PRIJEDLOG PLANA ZA 2023.</t>
  </si>
  <si>
    <t>Marina Beuk</t>
  </si>
  <si>
    <t>Ravnateljica</t>
  </si>
  <si>
    <t>671-Prihodi iz nadležnog proračuna za financiranje redovne djelatnosti proračunskih korisnika</t>
  </si>
  <si>
    <t>634-Pomoći od izvanproračunskih korisnika</t>
  </si>
  <si>
    <t>636-Pomoći proračunskim korisnicima iz proračuna koji im nije nadležan-Grad Otok</t>
  </si>
  <si>
    <t>636-Pomoći proračunskim korisnicima iz proračuna koji im nije nadležan-MZOš</t>
  </si>
  <si>
    <t>636-Pomoći proračunskim korisnicima iz proračuna koji im nije nadležan-Agencija za odgoj i obrazovanje</t>
  </si>
  <si>
    <t xml:space="preserve">66-Prihode od prodaje proizvoda i roba te pruženih usluga i prihodi od donacija te povrati po protestiranim jamstvima </t>
  </si>
  <si>
    <t>67-Prihodi iz nadležnog proračuna i od HZZO-a temeljem ugovornih obveza</t>
  </si>
  <si>
    <t>66-Prihode od prodaje proizvoda i roba te pruženih usluga i prihodi od donacija te povrati po protestiranim jamstvima</t>
  </si>
  <si>
    <t>922-Višak/manjak prihoda</t>
  </si>
  <si>
    <t>M.P.</t>
  </si>
  <si>
    <t xml:space="preserve"> FINANCIJSKI PLANA OŠ JOSIPA LOVRETIĆA OTOK ZA 2021. I                                                                                                                                                PROJEKCIJA PLANA ZA  2022. I 2023. GODINU</t>
  </si>
  <si>
    <t>Otok, 17.12.2020.</t>
  </si>
  <si>
    <t>Predsjednica Školskog odbora</t>
  </si>
  <si>
    <t>Danijela Popović</t>
  </si>
  <si>
    <t>KLASA:400-01/20-01/14</t>
  </si>
  <si>
    <t>URBROJ:2188-25-01-20-01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</si>
</sst>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7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18" fillId="0" borderId="26" xfId="0" applyNumberFormat="1" applyFont="1" applyBorder="1" applyAlignment="1">
      <alignment horizontal="right" vertical="center" wrapText="1"/>
    </xf>
    <xf numFmtId="3" fontId="18" fillId="0" borderId="31" xfId="0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3" fontId="22" fillId="0" borderId="23" xfId="0" applyNumberFormat="1" applyFont="1" applyFill="1" applyBorder="1" applyAlignment="1" applyProtection="1"/>
    <xf numFmtId="3" fontId="23" fillId="0" borderId="23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wrapText="1"/>
    </xf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19</xdr:row>
      <xdr:rowOff>19050</xdr:rowOff>
    </xdr:from>
    <xdr:to>
      <xdr:col>0</xdr:col>
      <xdr:colOff>1057275</xdr:colOff>
      <xdr:row>21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0</xdr:colOff>
      <xdr:row>34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32</xdr:row>
      <xdr:rowOff>19050</xdr:rowOff>
    </xdr:from>
    <xdr:to>
      <xdr:col>0</xdr:col>
      <xdr:colOff>1057275</xdr:colOff>
      <xdr:row>34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120" zoomScaleSheetLayoutView="120" workbookViewId="0">
      <selection activeCell="A4" sqref="A4:H4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56"/>
      <c r="B2" s="156"/>
      <c r="C2" s="156"/>
      <c r="D2" s="156"/>
      <c r="E2" s="156"/>
      <c r="F2" s="156"/>
      <c r="G2" s="156"/>
      <c r="H2" s="156"/>
    </row>
    <row r="3" spans="1:10" ht="48" customHeight="1" x14ac:dyDescent="0.2">
      <c r="A3" s="157" t="s">
        <v>91</v>
      </c>
      <c r="B3" s="157"/>
      <c r="C3" s="157"/>
      <c r="D3" s="157"/>
      <c r="E3" s="157"/>
      <c r="F3" s="157"/>
      <c r="G3" s="157"/>
      <c r="H3" s="157"/>
    </row>
    <row r="4" spans="1:10" s="48" customFormat="1" ht="26.25" customHeight="1" x14ac:dyDescent="0.2">
      <c r="A4" s="157" t="s">
        <v>34</v>
      </c>
      <c r="B4" s="157"/>
      <c r="C4" s="157"/>
      <c r="D4" s="157"/>
      <c r="E4" s="157"/>
      <c r="F4" s="157"/>
      <c r="G4" s="158"/>
      <c r="H4" s="158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71</v>
      </c>
      <c r="G6" s="55" t="s">
        <v>72</v>
      </c>
      <c r="H6" s="56" t="s">
        <v>73</v>
      </c>
      <c r="I6" s="57"/>
    </row>
    <row r="7" spans="1:10" ht="27.75" customHeight="1" x14ac:dyDescent="0.25">
      <c r="A7" s="159" t="s">
        <v>36</v>
      </c>
      <c r="B7" s="151"/>
      <c r="C7" s="151"/>
      <c r="D7" s="151"/>
      <c r="E7" s="160"/>
      <c r="F7" s="71">
        <v>6838198</v>
      </c>
      <c r="G7" s="71">
        <v>6864326</v>
      </c>
      <c r="H7" s="71">
        <f>+H8+H9</f>
        <v>6890585</v>
      </c>
      <c r="I7" s="69"/>
    </row>
    <row r="8" spans="1:10" ht="22.5" customHeight="1" x14ac:dyDescent="0.25">
      <c r="A8" s="148" t="s">
        <v>0</v>
      </c>
      <c r="B8" s="149"/>
      <c r="C8" s="149"/>
      <c r="D8" s="149"/>
      <c r="E8" s="161"/>
      <c r="F8" s="74">
        <v>6838198</v>
      </c>
      <c r="G8" s="74">
        <v>6864326</v>
      </c>
      <c r="H8" s="74">
        <v>6890585</v>
      </c>
    </row>
    <row r="9" spans="1:10" ht="22.5" customHeight="1" x14ac:dyDescent="0.25">
      <c r="A9" s="162" t="s">
        <v>38</v>
      </c>
      <c r="B9" s="161"/>
      <c r="C9" s="161"/>
      <c r="D9" s="161"/>
      <c r="E9" s="161"/>
      <c r="F9" s="74"/>
      <c r="G9" s="74"/>
      <c r="H9" s="74"/>
    </row>
    <row r="10" spans="1:10" ht="22.5" customHeight="1" x14ac:dyDescent="0.25">
      <c r="A10" s="70" t="s">
        <v>37</v>
      </c>
      <c r="B10" s="73"/>
      <c r="C10" s="73"/>
      <c r="D10" s="73"/>
      <c r="E10" s="73"/>
      <c r="F10" s="71">
        <v>6908198</v>
      </c>
      <c r="G10" s="71">
        <f>+G11+G12</f>
        <v>6864326</v>
      </c>
      <c r="H10" s="71">
        <f>+H11+H12</f>
        <v>6890585</v>
      </c>
    </row>
    <row r="11" spans="1:10" ht="22.5" customHeight="1" x14ac:dyDescent="0.25">
      <c r="A11" s="152" t="s">
        <v>1</v>
      </c>
      <c r="B11" s="149"/>
      <c r="C11" s="149"/>
      <c r="D11" s="149"/>
      <c r="E11" s="163"/>
      <c r="F11" s="74">
        <v>6817598</v>
      </c>
      <c r="G11" s="74">
        <v>6773726</v>
      </c>
      <c r="H11" s="59">
        <v>6799985</v>
      </c>
      <c r="I11" s="38"/>
      <c r="J11" s="38"/>
    </row>
    <row r="12" spans="1:10" ht="22.5" customHeight="1" x14ac:dyDescent="0.25">
      <c r="A12" s="164" t="s">
        <v>40</v>
      </c>
      <c r="B12" s="161"/>
      <c r="C12" s="161"/>
      <c r="D12" s="161"/>
      <c r="E12" s="161"/>
      <c r="F12" s="58">
        <v>90600</v>
      </c>
      <c r="G12" s="58">
        <v>90600</v>
      </c>
      <c r="H12" s="59">
        <v>90600</v>
      </c>
      <c r="I12" s="38"/>
      <c r="J12" s="38"/>
    </row>
    <row r="13" spans="1:10" ht="22.5" customHeight="1" x14ac:dyDescent="0.25">
      <c r="A13" s="150" t="s">
        <v>2</v>
      </c>
      <c r="B13" s="151"/>
      <c r="C13" s="151"/>
      <c r="D13" s="151"/>
      <c r="E13" s="151"/>
      <c r="F13" s="72">
        <f>+F7-F10</f>
        <v>-70000</v>
      </c>
      <c r="G13" s="72">
        <v>0</v>
      </c>
      <c r="H13" s="72">
        <f>+H7-H10</f>
        <v>0</v>
      </c>
      <c r="J13" s="38"/>
    </row>
    <row r="14" spans="1:10" ht="25.5" customHeight="1" x14ac:dyDescent="0.2">
      <c r="A14" s="157"/>
      <c r="B14" s="146"/>
      <c r="C14" s="146"/>
      <c r="D14" s="146"/>
      <c r="E14" s="146"/>
      <c r="F14" s="147"/>
      <c r="G14" s="147"/>
      <c r="H14" s="147"/>
    </row>
    <row r="15" spans="1:10" ht="27.75" customHeight="1" x14ac:dyDescent="0.25">
      <c r="A15" s="51"/>
      <c r="B15" s="52"/>
      <c r="C15" s="52"/>
      <c r="D15" s="53"/>
      <c r="E15" s="54"/>
      <c r="F15" s="55" t="s">
        <v>74</v>
      </c>
      <c r="G15" s="55" t="s">
        <v>72</v>
      </c>
      <c r="H15" s="56" t="s">
        <v>73</v>
      </c>
      <c r="J15" s="38"/>
    </row>
    <row r="16" spans="1:10" ht="30.75" customHeight="1" x14ac:dyDescent="0.25">
      <c r="A16" s="165" t="s">
        <v>41</v>
      </c>
      <c r="B16" s="166"/>
      <c r="C16" s="166"/>
      <c r="D16" s="166"/>
      <c r="E16" s="167"/>
      <c r="F16" s="75">
        <v>70000</v>
      </c>
      <c r="G16" s="75"/>
      <c r="H16" s="76"/>
      <c r="J16" s="38"/>
    </row>
    <row r="17" spans="1:11" ht="34.5" customHeight="1" x14ac:dyDescent="0.25">
      <c r="A17" s="153" t="s">
        <v>42</v>
      </c>
      <c r="B17" s="154"/>
      <c r="C17" s="154"/>
      <c r="D17" s="154"/>
      <c r="E17" s="155"/>
      <c r="F17" s="77">
        <v>70000</v>
      </c>
      <c r="G17" s="77"/>
      <c r="H17" s="72"/>
      <c r="J17" s="38"/>
    </row>
    <row r="18" spans="1:11" s="43" customFormat="1" ht="25.5" customHeight="1" x14ac:dyDescent="0.25">
      <c r="A18" s="145"/>
      <c r="B18" s="146"/>
      <c r="C18" s="146"/>
      <c r="D18" s="146"/>
      <c r="E18" s="146"/>
      <c r="F18" s="147"/>
      <c r="G18" s="147"/>
      <c r="H18" s="147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74</v>
      </c>
      <c r="G19" s="55" t="s">
        <v>72</v>
      </c>
      <c r="H19" s="56" t="s">
        <v>73</v>
      </c>
      <c r="J19" s="78"/>
      <c r="K19" s="78"/>
    </row>
    <row r="20" spans="1:11" s="43" customFormat="1" ht="22.5" customHeight="1" x14ac:dyDescent="0.25">
      <c r="A20" s="148" t="s">
        <v>3</v>
      </c>
      <c r="B20" s="149"/>
      <c r="C20" s="149"/>
      <c r="D20" s="149"/>
      <c r="E20" s="149"/>
      <c r="F20" s="58"/>
      <c r="G20" s="58"/>
      <c r="H20" s="58"/>
      <c r="J20" s="78"/>
    </row>
    <row r="21" spans="1:11" s="43" customFormat="1" ht="33.75" customHeight="1" x14ac:dyDescent="0.25">
      <c r="A21" s="148" t="s">
        <v>4</v>
      </c>
      <c r="B21" s="149"/>
      <c r="C21" s="149"/>
      <c r="D21" s="149"/>
      <c r="E21" s="149"/>
      <c r="F21" s="58"/>
      <c r="G21" s="58"/>
      <c r="H21" s="58"/>
    </row>
    <row r="22" spans="1:11" s="43" customFormat="1" ht="22.5" customHeight="1" x14ac:dyDescent="0.25">
      <c r="A22" s="150" t="s">
        <v>5</v>
      </c>
      <c r="B22" s="151"/>
      <c r="C22" s="151"/>
      <c r="D22" s="151"/>
      <c r="E22" s="151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45"/>
      <c r="B23" s="146"/>
      <c r="C23" s="146"/>
      <c r="D23" s="146"/>
      <c r="E23" s="146"/>
      <c r="F23" s="147"/>
      <c r="G23" s="147"/>
      <c r="H23" s="147"/>
    </row>
    <row r="24" spans="1:11" s="43" customFormat="1" ht="22.5" customHeight="1" x14ac:dyDescent="0.25">
      <c r="A24" s="152" t="s">
        <v>6</v>
      </c>
      <c r="B24" s="149"/>
      <c r="C24" s="149"/>
      <c r="D24" s="149"/>
      <c r="E24" s="149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43" t="s">
        <v>43</v>
      </c>
      <c r="B26" s="144"/>
      <c r="C26" s="144"/>
      <c r="D26" s="144"/>
      <c r="E26" s="144"/>
      <c r="F26" s="144"/>
      <c r="G26" s="144"/>
      <c r="H26" s="144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view="pageBreakPreview" zoomScale="120" zoomScaleSheetLayoutView="120" workbookViewId="0">
      <selection activeCell="J16" sqref="J16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57" t="s">
        <v>7</v>
      </c>
      <c r="B1" s="157"/>
      <c r="C1" s="157"/>
      <c r="D1" s="157"/>
      <c r="E1" s="157"/>
      <c r="F1" s="157"/>
      <c r="G1" s="157"/>
      <c r="H1" s="157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5" t="s">
        <v>9</v>
      </c>
      <c r="B3" s="170" t="s">
        <v>44</v>
      </c>
      <c r="C3" s="171"/>
      <c r="D3" s="171"/>
      <c r="E3" s="171"/>
      <c r="F3" s="171"/>
      <c r="G3" s="171"/>
      <c r="H3" s="172"/>
    </row>
    <row r="4" spans="1:8" s="1" customFormat="1" ht="90" thickBot="1" x14ac:dyDescent="0.25">
      <c r="A4" s="66" t="s">
        <v>54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39</v>
      </c>
      <c r="H4" s="85" t="s">
        <v>16</v>
      </c>
    </row>
    <row r="5" spans="1:8" s="1" customFormat="1" ht="45.75" customHeight="1" x14ac:dyDescent="0.2">
      <c r="A5" s="104" t="s">
        <v>82</v>
      </c>
      <c r="B5" s="105"/>
      <c r="C5" s="106"/>
      <c r="D5" s="107"/>
      <c r="E5" s="134">
        <v>3200</v>
      </c>
      <c r="F5" s="108"/>
      <c r="G5" s="109"/>
      <c r="H5" s="110"/>
    </row>
    <row r="6" spans="1:8" s="1" customFormat="1" ht="76.5" x14ac:dyDescent="0.2">
      <c r="A6" s="111" t="s">
        <v>83</v>
      </c>
      <c r="B6" s="112"/>
      <c r="C6" s="113"/>
      <c r="D6" s="113"/>
      <c r="E6" s="135">
        <v>48000</v>
      </c>
      <c r="F6" s="113"/>
      <c r="G6" s="114"/>
      <c r="H6" s="115"/>
    </row>
    <row r="7" spans="1:8" s="1" customFormat="1" ht="76.5" x14ac:dyDescent="0.2">
      <c r="A7" s="111" t="s">
        <v>84</v>
      </c>
      <c r="B7" s="112"/>
      <c r="C7" s="113"/>
      <c r="D7" s="113"/>
      <c r="E7" s="135">
        <v>5886752</v>
      </c>
      <c r="F7" s="113"/>
      <c r="G7" s="114"/>
      <c r="H7" s="115"/>
    </row>
    <row r="8" spans="1:8" s="1" customFormat="1" ht="89.25" x14ac:dyDescent="0.2">
      <c r="A8" s="111" t="s">
        <v>85</v>
      </c>
      <c r="B8" s="112"/>
      <c r="C8" s="113"/>
      <c r="D8" s="113"/>
      <c r="E8" s="135">
        <v>6000</v>
      </c>
      <c r="F8" s="113"/>
      <c r="G8" s="114"/>
      <c r="H8" s="115"/>
    </row>
    <row r="9" spans="1:8" s="1" customFormat="1" ht="38.25" x14ac:dyDescent="0.2">
      <c r="A9" s="111" t="s">
        <v>56</v>
      </c>
      <c r="B9" s="112">
        <v>10</v>
      </c>
      <c r="C9" s="113"/>
      <c r="D9" s="113"/>
      <c r="E9" s="113"/>
      <c r="F9" s="113"/>
      <c r="G9" s="114"/>
      <c r="H9" s="115"/>
    </row>
    <row r="10" spans="1:8" s="1" customFormat="1" ht="38.25" x14ac:dyDescent="0.2">
      <c r="A10" s="111" t="s">
        <v>57</v>
      </c>
      <c r="B10" s="112"/>
      <c r="C10" s="113"/>
      <c r="D10" s="113">
        <v>31000</v>
      </c>
      <c r="E10" s="113"/>
      <c r="F10" s="113"/>
      <c r="G10" s="114"/>
      <c r="H10" s="115"/>
    </row>
    <row r="11" spans="1:8" s="1" customFormat="1" ht="51" x14ac:dyDescent="0.2">
      <c r="A11" s="111" t="s">
        <v>58</v>
      </c>
      <c r="B11" s="112"/>
      <c r="C11" s="113">
        <v>4000</v>
      </c>
      <c r="D11" s="113"/>
      <c r="E11" s="113"/>
      <c r="F11" s="113"/>
      <c r="G11" s="114"/>
      <c r="H11" s="115"/>
    </row>
    <row r="12" spans="1:8" s="1" customFormat="1" ht="102" x14ac:dyDescent="0.2">
      <c r="A12" s="111" t="s">
        <v>81</v>
      </c>
      <c r="B12" s="112">
        <v>791577</v>
      </c>
      <c r="C12" s="113"/>
      <c r="D12" s="113"/>
      <c r="E12" s="113">
        <v>67659</v>
      </c>
      <c r="F12" s="113"/>
      <c r="G12" s="114"/>
      <c r="H12" s="115"/>
    </row>
    <row r="13" spans="1:8" s="1" customFormat="1" ht="25.5" x14ac:dyDescent="0.2">
      <c r="A13" s="111" t="s">
        <v>89</v>
      </c>
      <c r="B13" s="112">
        <v>70000</v>
      </c>
      <c r="C13" s="113"/>
      <c r="D13" s="113"/>
      <c r="E13" s="113"/>
      <c r="F13" s="113"/>
      <c r="G13" s="114"/>
      <c r="H13" s="115"/>
    </row>
    <row r="14" spans="1:8" s="1" customFormat="1" x14ac:dyDescent="0.2">
      <c r="A14" s="127"/>
      <c r="B14" s="128"/>
      <c r="C14" s="129"/>
      <c r="D14" s="129"/>
      <c r="E14" s="129"/>
      <c r="F14" s="129"/>
      <c r="G14" s="130"/>
      <c r="H14" s="131"/>
    </row>
    <row r="15" spans="1:8" s="1" customFormat="1" x14ac:dyDescent="0.2">
      <c r="A15" s="127"/>
      <c r="B15" s="128"/>
      <c r="C15" s="129"/>
      <c r="D15" s="129"/>
      <c r="E15" s="129"/>
      <c r="F15" s="129"/>
      <c r="G15" s="130"/>
      <c r="H15" s="131"/>
    </row>
    <row r="16" spans="1:8" s="1" customFormat="1" ht="13.5" thickBot="1" x14ac:dyDescent="0.25">
      <c r="A16" s="116"/>
      <c r="B16" s="117"/>
      <c r="C16" s="118"/>
      <c r="D16" s="118"/>
      <c r="E16" s="118"/>
      <c r="F16" s="118"/>
      <c r="G16" s="119"/>
      <c r="H16" s="120"/>
    </row>
    <row r="17" spans="1:8" s="1" customFormat="1" ht="30" customHeight="1" thickBot="1" x14ac:dyDescent="0.25">
      <c r="A17" s="11" t="s">
        <v>17</v>
      </c>
      <c r="B17" s="121">
        <v>861587</v>
      </c>
      <c r="C17" s="122">
        <v>4000</v>
      </c>
      <c r="D17" s="122">
        <v>31000</v>
      </c>
      <c r="E17" s="122">
        <f>SUM(E5:E16)</f>
        <v>6011611</v>
      </c>
      <c r="F17" s="122">
        <f>+F6</f>
        <v>0</v>
      </c>
      <c r="G17" s="122">
        <v>0</v>
      </c>
      <c r="H17" s="123">
        <v>0</v>
      </c>
    </row>
    <row r="18" spans="1:8" s="1" customFormat="1" ht="28.5" customHeight="1" thickBot="1" x14ac:dyDescent="0.25">
      <c r="A18" s="11" t="s">
        <v>45</v>
      </c>
      <c r="B18" s="173">
        <f>B17+C17+D17+E17+F17+G17+H17</f>
        <v>6908198</v>
      </c>
      <c r="C18" s="174"/>
      <c r="D18" s="174"/>
      <c r="E18" s="174"/>
      <c r="F18" s="174"/>
      <c r="G18" s="174"/>
      <c r="H18" s="175"/>
    </row>
    <row r="19" spans="1:8" ht="15.75" customHeight="1" thickBot="1" x14ac:dyDescent="0.25">
      <c r="A19" s="6"/>
      <c r="B19" s="6"/>
      <c r="C19" s="6"/>
      <c r="D19" s="7"/>
      <c r="E19" s="12"/>
      <c r="H19" s="10"/>
    </row>
    <row r="20" spans="1:8" ht="26.25" customHeight="1" thickBot="1" x14ac:dyDescent="0.25">
      <c r="A20" s="67" t="s">
        <v>9</v>
      </c>
      <c r="B20" s="170" t="s">
        <v>46</v>
      </c>
      <c r="C20" s="171"/>
      <c r="D20" s="171"/>
      <c r="E20" s="171"/>
      <c r="F20" s="171"/>
      <c r="G20" s="171"/>
      <c r="H20" s="172"/>
    </row>
    <row r="21" spans="1:8" ht="90" thickBot="1" x14ac:dyDescent="0.25">
      <c r="A21" s="68" t="s">
        <v>54</v>
      </c>
      <c r="B21" s="83" t="s">
        <v>10</v>
      </c>
      <c r="C21" s="84" t="s">
        <v>11</v>
      </c>
      <c r="D21" s="84" t="s">
        <v>12</v>
      </c>
      <c r="E21" s="84" t="s">
        <v>13</v>
      </c>
      <c r="F21" s="84" t="s">
        <v>14</v>
      </c>
      <c r="G21" s="84" t="s">
        <v>39</v>
      </c>
      <c r="H21" s="85" t="s">
        <v>16</v>
      </c>
    </row>
    <row r="22" spans="1:8" ht="51" x14ac:dyDescent="0.2">
      <c r="A22" s="104" t="s">
        <v>59</v>
      </c>
      <c r="B22" s="105"/>
      <c r="C22" s="106"/>
      <c r="D22" s="107"/>
      <c r="E22" s="134">
        <v>5970080</v>
      </c>
      <c r="F22" s="108"/>
      <c r="G22" s="109"/>
      <c r="H22" s="110"/>
    </row>
    <row r="23" spans="1:8" ht="25.5" x14ac:dyDescent="0.2">
      <c r="A23" s="111" t="s">
        <v>60</v>
      </c>
      <c r="B23" s="112">
        <v>10</v>
      </c>
      <c r="C23" s="113"/>
      <c r="D23" s="113"/>
      <c r="E23" s="113"/>
      <c r="F23" s="113"/>
      <c r="G23" s="114"/>
      <c r="H23" s="115"/>
    </row>
    <row r="24" spans="1:8" ht="89.25" x14ac:dyDescent="0.2">
      <c r="A24" s="111" t="s">
        <v>61</v>
      </c>
      <c r="B24" s="112"/>
      <c r="C24" s="113"/>
      <c r="D24" s="113">
        <v>31000</v>
      </c>
      <c r="E24" s="113"/>
      <c r="F24" s="113"/>
      <c r="G24" s="114"/>
      <c r="H24" s="115"/>
    </row>
    <row r="25" spans="1:8" ht="102" x14ac:dyDescent="0.2">
      <c r="A25" s="111" t="s">
        <v>86</v>
      </c>
      <c r="B25" s="112"/>
      <c r="C25" s="113">
        <v>4000</v>
      </c>
      <c r="D25" s="113"/>
      <c r="E25" s="113"/>
      <c r="F25" s="113"/>
      <c r="G25" s="114"/>
      <c r="H25" s="115"/>
    </row>
    <row r="26" spans="1:8" ht="63.75" x14ac:dyDescent="0.2">
      <c r="A26" s="111" t="s">
        <v>87</v>
      </c>
      <c r="B26" s="112">
        <v>791577</v>
      </c>
      <c r="C26" s="113"/>
      <c r="D26" s="113"/>
      <c r="E26" s="113">
        <v>67659</v>
      </c>
      <c r="F26" s="113"/>
      <c r="G26" s="114"/>
      <c r="H26" s="115"/>
    </row>
    <row r="27" spans="1:8" x14ac:dyDescent="0.2">
      <c r="A27" s="111">
        <v>92</v>
      </c>
      <c r="B27" s="112"/>
      <c r="C27" s="113"/>
      <c r="D27" s="113"/>
      <c r="E27" s="113"/>
      <c r="F27" s="113"/>
      <c r="G27" s="114"/>
      <c r="H27" s="115"/>
    </row>
    <row r="28" spans="1:8" x14ac:dyDescent="0.2">
      <c r="A28" s="111"/>
      <c r="B28" s="112"/>
      <c r="C28" s="113"/>
      <c r="D28" s="113"/>
      <c r="E28" s="113"/>
      <c r="F28" s="113"/>
      <c r="G28" s="114"/>
      <c r="H28" s="115"/>
    </row>
    <row r="29" spans="1:8" ht="13.5" thickBot="1" x14ac:dyDescent="0.25">
      <c r="A29" s="116"/>
      <c r="B29" s="117"/>
      <c r="C29" s="118"/>
      <c r="D29" s="118"/>
      <c r="E29" s="118"/>
      <c r="F29" s="118"/>
      <c r="G29" s="119"/>
      <c r="H29" s="120"/>
    </row>
    <row r="30" spans="1:8" s="1" customFormat="1" ht="30" customHeight="1" thickBot="1" x14ac:dyDescent="0.25">
      <c r="A30" s="11" t="s">
        <v>17</v>
      </c>
      <c r="B30" s="121">
        <v>791587</v>
      </c>
      <c r="C30" s="122">
        <v>4000</v>
      </c>
      <c r="D30" s="122">
        <v>31000</v>
      </c>
      <c r="E30" s="122">
        <v>6037739</v>
      </c>
      <c r="F30" s="122">
        <f>+F23</f>
        <v>0</v>
      </c>
      <c r="G30" s="122">
        <v>0</v>
      </c>
      <c r="H30" s="123">
        <v>0</v>
      </c>
    </row>
    <row r="31" spans="1:8" s="1" customFormat="1" ht="28.5" customHeight="1" thickBot="1" x14ac:dyDescent="0.25">
      <c r="A31" s="11" t="s">
        <v>47</v>
      </c>
      <c r="B31" s="173">
        <f>B30+C30+D30+E30+F30+G30+H30</f>
        <v>6864326</v>
      </c>
      <c r="C31" s="174"/>
      <c r="D31" s="174"/>
      <c r="E31" s="174"/>
      <c r="F31" s="174"/>
      <c r="G31" s="174"/>
      <c r="H31" s="175"/>
    </row>
    <row r="32" spans="1:8" ht="39.75" customHeight="1" thickBot="1" x14ac:dyDescent="0.25">
      <c r="D32" s="14"/>
      <c r="E32" s="15"/>
    </row>
    <row r="33" spans="1:8" ht="26.25" customHeight="1" thickBot="1" x14ac:dyDescent="0.25">
      <c r="A33" s="67" t="s">
        <v>9</v>
      </c>
      <c r="B33" s="170" t="s">
        <v>69</v>
      </c>
      <c r="C33" s="171"/>
      <c r="D33" s="171"/>
      <c r="E33" s="171"/>
      <c r="F33" s="171"/>
      <c r="G33" s="171"/>
      <c r="H33" s="172"/>
    </row>
    <row r="34" spans="1:8" ht="90" thickBot="1" x14ac:dyDescent="0.25">
      <c r="A34" s="68" t="s">
        <v>54</v>
      </c>
      <c r="B34" s="83" t="s">
        <v>10</v>
      </c>
      <c r="C34" s="84" t="s">
        <v>11</v>
      </c>
      <c r="D34" s="84" t="s">
        <v>12</v>
      </c>
      <c r="E34" s="84" t="s">
        <v>13</v>
      </c>
      <c r="F34" s="84" t="s">
        <v>14</v>
      </c>
      <c r="G34" s="84" t="s">
        <v>39</v>
      </c>
      <c r="H34" s="85" t="s">
        <v>16</v>
      </c>
    </row>
    <row r="35" spans="1:8" ht="51" x14ac:dyDescent="0.2">
      <c r="A35" s="104" t="s">
        <v>59</v>
      </c>
      <c r="B35" s="105"/>
      <c r="C35" s="106"/>
      <c r="D35" s="107"/>
      <c r="E35" s="134">
        <v>5996339</v>
      </c>
      <c r="F35" s="108"/>
      <c r="G35" s="109"/>
      <c r="H35" s="110"/>
    </row>
    <row r="36" spans="1:8" ht="25.5" x14ac:dyDescent="0.2">
      <c r="A36" s="111" t="s">
        <v>60</v>
      </c>
      <c r="B36" s="112">
        <v>10</v>
      </c>
      <c r="C36" s="113"/>
      <c r="D36" s="113"/>
      <c r="E36" s="113"/>
      <c r="F36" s="113"/>
      <c r="G36" s="114"/>
      <c r="H36" s="115"/>
    </row>
    <row r="37" spans="1:8" ht="89.25" x14ac:dyDescent="0.2">
      <c r="A37" s="111" t="s">
        <v>61</v>
      </c>
      <c r="B37" s="112"/>
      <c r="C37" s="113"/>
      <c r="D37" s="113">
        <v>31000</v>
      </c>
      <c r="E37" s="113"/>
      <c r="F37" s="113"/>
      <c r="G37" s="114"/>
      <c r="H37" s="115"/>
    </row>
    <row r="38" spans="1:8" ht="102" x14ac:dyDescent="0.2">
      <c r="A38" s="111" t="s">
        <v>88</v>
      </c>
      <c r="B38" s="112"/>
      <c r="C38" s="113">
        <v>4000</v>
      </c>
      <c r="D38" s="113"/>
      <c r="E38" s="113"/>
      <c r="F38" s="113"/>
      <c r="G38" s="114"/>
      <c r="H38" s="115"/>
    </row>
    <row r="39" spans="1:8" ht="63.75" x14ac:dyDescent="0.2">
      <c r="A39" s="111" t="s">
        <v>87</v>
      </c>
      <c r="B39" s="112">
        <v>791577</v>
      </c>
      <c r="C39" s="113"/>
      <c r="D39" s="113"/>
      <c r="E39" s="113">
        <v>67659</v>
      </c>
      <c r="F39" s="113"/>
      <c r="G39" s="114"/>
      <c r="H39" s="115"/>
    </row>
    <row r="40" spans="1:8" ht="13.5" customHeight="1" x14ac:dyDescent="0.2">
      <c r="A40" s="111">
        <v>92</v>
      </c>
      <c r="B40" s="112"/>
      <c r="C40" s="113"/>
      <c r="D40" s="113"/>
      <c r="E40" s="113"/>
      <c r="F40" s="113"/>
      <c r="G40" s="114"/>
      <c r="H40" s="115"/>
    </row>
    <row r="41" spans="1:8" ht="13.5" customHeight="1" x14ac:dyDescent="0.2">
      <c r="A41" s="111"/>
      <c r="B41" s="112"/>
      <c r="C41" s="113"/>
      <c r="D41" s="113"/>
      <c r="E41" s="113"/>
      <c r="F41" s="113"/>
      <c r="G41" s="114"/>
      <c r="H41" s="115"/>
    </row>
    <row r="42" spans="1:8" ht="13.5" customHeight="1" thickBot="1" x14ac:dyDescent="0.25">
      <c r="A42" s="116"/>
      <c r="B42" s="117"/>
      <c r="C42" s="118"/>
      <c r="D42" s="118"/>
      <c r="E42" s="118"/>
      <c r="F42" s="118"/>
      <c r="G42" s="119"/>
      <c r="H42" s="120"/>
    </row>
    <row r="43" spans="1:8" s="1" customFormat="1" ht="30" customHeight="1" thickBot="1" x14ac:dyDescent="0.25">
      <c r="A43" s="11" t="s">
        <v>17</v>
      </c>
      <c r="B43" s="121">
        <v>791587</v>
      </c>
      <c r="C43" s="122">
        <v>4000</v>
      </c>
      <c r="D43" s="122">
        <v>31000</v>
      </c>
      <c r="E43" s="122">
        <v>6063998</v>
      </c>
      <c r="F43" s="122">
        <f>+F36</f>
        <v>0</v>
      </c>
      <c r="G43" s="122">
        <v>0</v>
      </c>
      <c r="H43" s="123">
        <v>0</v>
      </c>
    </row>
    <row r="44" spans="1:8" s="1" customFormat="1" ht="28.5" customHeight="1" thickBot="1" x14ac:dyDescent="0.25">
      <c r="A44" s="11" t="s">
        <v>70</v>
      </c>
      <c r="B44" s="173">
        <f>B43+C43+D43+E43+F43+G43+H43</f>
        <v>6890585</v>
      </c>
      <c r="C44" s="174"/>
      <c r="D44" s="174"/>
      <c r="E44" s="174"/>
      <c r="F44" s="174"/>
      <c r="G44" s="174"/>
      <c r="H44" s="175"/>
    </row>
    <row r="45" spans="1:8" ht="13.5" customHeight="1" x14ac:dyDescent="0.2">
      <c r="C45" s="16"/>
      <c r="D45" s="14"/>
      <c r="E45" s="17"/>
    </row>
    <row r="46" spans="1:8" ht="13.5" customHeight="1" x14ac:dyDescent="0.2">
      <c r="C46" s="16"/>
      <c r="D46" s="18"/>
      <c r="E46" s="19"/>
    </row>
    <row r="47" spans="1:8" ht="13.5" customHeight="1" x14ac:dyDescent="0.2">
      <c r="D47" s="20"/>
      <c r="E47" s="21"/>
    </row>
    <row r="48" spans="1:8" ht="13.5" customHeight="1" x14ac:dyDescent="0.2">
      <c r="D48" s="22"/>
      <c r="E48" s="23"/>
    </row>
    <row r="49" spans="2:5" ht="13.5" customHeight="1" x14ac:dyDescent="0.2">
      <c r="D49" s="14"/>
      <c r="E49" s="15"/>
    </row>
    <row r="50" spans="2:5" ht="28.5" customHeight="1" x14ac:dyDescent="0.2">
      <c r="C50" s="16"/>
      <c r="D50" s="14"/>
      <c r="E50" s="24"/>
    </row>
    <row r="51" spans="2:5" ht="13.5" customHeight="1" x14ac:dyDescent="0.2">
      <c r="C51" s="16"/>
      <c r="D51" s="14"/>
      <c r="E51" s="19"/>
    </row>
    <row r="52" spans="2:5" ht="13.5" customHeight="1" x14ac:dyDescent="0.2">
      <c r="D52" s="14"/>
      <c r="E52" s="15"/>
    </row>
    <row r="53" spans="2:5" ht="13.5" customHeight="1" x14ac:dyDescent="0.2">
      <c r="D53" s="14"/>
      <c r="E53" s="23"/>
    </row>
    <row r="54" spans="2:5" ht="13.5" customHeight="1" x14ac:dyDescent="0.2">
      <c r="D54" s="14"/>
      <c r="E54" s="15"/>
    </row>
    <row r="55" spans="2:5" ht="22.5" customHeight="1" x14ac:dyDescent="0.2">
      <c r="D55" s="14"/>
      <c r="E55" s="25"/>
    </row>
    <row r="56" spans="2:5" ht="13.5" customHeight="1" x14ac:dyDescent="0.2">
      <c r="D56" s="20"/>
      <c r="E56" s="21"/>
    </row>
    <row r="57" spans="2:5" ht="13.5" customHeight="1" x14ac:dyDescent="0.2">
      <c r="B57" s="16"/>
      <c r="D57" s="20"/>
      <c r="E57" s="26"/>
    </row>
    <row r="58" spans="2:5" ht="13.5" customHeight="1" x14ac:dyDescent="0.2">
      <c r="C58" s="16"/>
      <c r="D58" s="20"/>
      <c r="E58" s="27"/>
    </row>
    <row r="59" spans="2:5" ht="13.5" customHeight="1" x14ac:dyDescent="0.2">
      <c r="C59" s="16"/>
      <c r="D59" s="22"/>
      <c r="E59" s="19"/>
    </row>
    <row r="60" spans="2:5" ht="13.5" customHeight="1" x14ac:dyDescent="0.2">
      <c r="D60" s="14"/>
      <c r="E60" s="15"/>
    </row>
    <row r="61" spans="2:5" ht="13.5" customHeight="1" x14ac:dyDescent="0.2">
      <c r="B61" s="16"/>
      <c r="D61" s="14"/>
      <c r="E61" s="17"/>
    </row>
    <row r="62" spans="2:5" ht="13.5" customHeight="1" x14ac:dyDescent="0.2">
      <c r="C62" s="16"/>
      <c r="D62" s="14"/>
      <c r="E62" s="26"/>
    </row>
    <row r="63" spans="2:5" ht="13.5" customHeight="1" x14ac:dyDescent="0.2">
      <c r="C63" s="16"/>
      <c r="D63" s="22"/>
      <c r="E63" s="19"/>
    </row>
    <row r="64" spans="2:5" ht="13.5" customHeight="1" x14ac:dyDescent="0.2">
      <c r="D64" s="20"/>
      <c r="E64" s="15"/>
    </row>
    <row r="65" spans="1:5" ht="13.5" customHeight="1" x14ac:dyDescent="0.2">
      <c r="C65" s="16"/>
      <c r="D65" s="20"/>
      <c r="E65" s="26"/>
    </row>
    <row r="66" spans="1:5" ht="22.5" customHeight="1" x14ac:dyDescent="0.2">
      <c r="D66" s="22"/>
      <c r="E66" s="25"/>
    </row>
    <row r="67" spans="1:5" ht="13.5" customHeight="1" x14ac:dyDescent="0.2">
      <c r="D67" s="14"/>
      <c r="E67" s="15"/>
    </row>
    <row r="68" spans="1:5" ht="13.5" customHeight="1" x14ac:dyDescent="0.2">
      <c r="D68" s="22"/>
      <c r="E68" s="19"/>
    </row>
    <row r="69" spans="1:5" ht="13.5" customHeight="1" x14ac:dyDescent="0.2">
      <c r="D69" s="14"/>
      <c r="E69" s="15"/>
    </row>
    <row r="70" spans="1:5" ht="13.5" customHeight="1" x14ac:dyDescent="0.2">
      <c r="D70" s="14"/>
      <c r="E70" s="15"/>
    </row>
    <row r="71" spans="1:5" ht="13.5" customHeight="1" x14ac:dyDescent="0.2">
      <c r="A71" s="16"/>
      <c r="D71" s="28"/>
      <c r="E71" s="26"/>
    </row>
    <row r="72" spans="1:5" ht="13.5" customHeight="1" x14ac:dyDescent="0.2">
      <c r="B72" s="16"/>
      <c r="C72" s="16"/>
      <c r="D72" s="29"/>
      <c r="E72" s="26"/>
    </row>
    <row r="73" spans="1:5" ht="13.5" customHeight="1" x14ac:dyDescent="0.2">
      <c r="B73" s="16"/>
      <c r="C73" s="16"/>
      <c r="D73" s="29"/>
      <c r="E73" s="17"/>
    </row>
    <row r="74" spans="1:5" ht="13.5" customHeight="1" x14ac:dyDescent="0.2">
      <c r="B74" s="16"/>
      <c r="C74" s="16"/>
      <c r="D74" s="22"/>
      <c r="E74" s="23"/>
    </row>
    <row r="75" spans="1:5" x14ac:dyDescent="0.2">
      <c r="D75" s="14"/>
      <c r="E75" s="15"/>
    </row>
    <row r="76" spans="1:5" x14ac:dyDescent="0.2">
      <c r="B76" s="16"/>
      <c r="D76" s="14"/>
      <c r="E76" s="26"/>
    </row>
    <row r="77" spans="1:5" x14ac:dyDescent="0.2">
      <c r="C77" s="16"/>
      <c r="D77" s="14"/>
      <c r="E77" s="17"/>
    </row>
    <row r="78" spans="1:5" x14ac:dyDescent="0.2">
      <c r="C78" s="16"/>
      <c r="D78" s="22"/>
      <c r="E78" s="19"/>
    </row>
    <row r="79" spans="1:5" x14ac:dyDescent="0.2">
      <c r="D79" s="14"/>
      <c r="E79" s="15"/>
    </row>
    <row r="80" spans="1:5" x14ac:dyDescent="0.2">
      <c r="D80" s="14"/>
      <c r="E80" s="15"/>
    </row>
    <row r="81" spans="1:5" x14ac:dyDescent="0.2">
      <c r="D81" s="30"/>
      <c r="E81" s="31"/>
    </row>
    <row r="82" spans="1:5" x14ac:dyDescent="0.2">
      <c r="D82" s="14"/>
      <c r="E82" s="15"/>
    </row>
    <row r="83" spans="1:5" x14ac:dyDescent="0.2">
      <c r="D83" s="14"/>
      <c r="E83" s="15"/>
    </row>
    <row r="84" spans="1:5" x14ac:dyDescent="0.2">
      <c r="D84" s="14"/>
      <c r="E84" s="15"/>
    </row>
    <row r="85" spans="1:5" x14ac:dyDescent="0.2">
      <c r="D85" s="22"/>
      <c r="E85" s="19"/>
    </row>
    <row r="86" spans="1:5" x14ac:dyDescent="0.2">
      <c r="D86" s="14"/>
      <c r="E86" s="15"/>
    </row>
    <row r="87" spans="1:5" x14ac:dyDescent="0.2">
      <c r="D87" s="22"/>
      <c r="E87" s="19"/>
    </row>
    <row r="88" spans="1:5" x14ac:dyDescent="0.2">
      <c r="D88" s="14"/>
      <c r="E88" s="15"/>
    </row>
    <row r="89" spans="1:5" x14ac:dyDescent="0.2">
      <c r="D89" s="14"/>
      <c r="E89" s="15"/>
    </row>
    <row r="90" spans="1:5" x14ac:dyDescent="0.2">
      <c r="D90" s="14"/>
      <c r="E90" s="15"/>
    </row>
    <row r="91" spans="1:5" x14ac:dyDescent="0.2">
      <c r="D91" s="14"/>
      <c r="E91" s="15"/>
    </row>
    <row r="92" spans="1:5" ht="28.5" customHeight="1" x14ac:dyDescent="0.2">
      <c r="A92" s="32"/>
      <c r="B92" s="32"/>
      <c r="C92" s="32"/>
      <c r="D92" s="33"/>
      <c r="E92" s="34"/>
    </row>
    <row r="93" spans="1:5" x14ac:dyDescent="0.2">
      <c r="C93" s="16"/>
      <c r="D93" s="14"/>
      <c r="E93" s="17"/>
    </row>
    <row r="94" spans="1:5" x14ac:dyDescent="0.2">
      <c r="D94" s="35"/>
      <c r="E94" s="36"/>
    </row>
    <row r="95" spans="1:5" x14ac:dyDescent="0.2">
      <c r="D95" s="14"/>
      <c r="E95" s="15"/>
    </row>
    <row r="96" spans="1:5" x14ac:dyDescent="0.2">
      <c r="D96" s="30"/>
      <c r="E96" s="31"/>
    </row>
    <row r="97" spans="3:5" x14ac:dyDescent="0.2">
      <c r="D97" s="30"/>
      <c r="E97" s="31"/>
    </row>
    <row r="98" spans="3:5" x14ac:dyDescent="0.2">
      <c r="D98" s="14"/>
      <c r="E98" s="15"/>
    </row>
    <row r="99" spans="3:5" x14ac:dyDescent="0.2">
      <c r="D99" s="22"/>
      <c r="E99" s="19"/>
    </row>
    <row r="100" spans="3:5" x14ac:dyDescent="0.2">
      <c r="D100" s="14"/>
      <c r="E100" s="15"/>
    </row>
    <row r="101" spans="3:5" x14ac:dyDescent="0.2">
      <c r="D101" s="14"/>
      <c r="E101" s="15"/>
    </row>
    <row r="102" spans="3:5" x14ac:dyDescent="0.2">
      <c r="D102" s="22"/>
      <c r="E102" s="19"/>
    </row>
    <row r="103" spans="3:5" x14ac:dyDescent="0.2">
      <c r="D103" s="14"/>
      <c r="E103" s="15"/>
    </row>
    <row r="104" spans="3:5" x14ac:dyDescent="0.2">
      <c r="D104" s="30"/>
      <c r="E104" s="31"/>
    </row>
    <row r="105" spans="3:5" x14ac:dyDescent="0.2">
      <c r="D105" s="22"/>
      <c r="E105" s="36"/>
    </row>
    <row r="106" spans="3:5" x14ac:dyDescent="0.2">
      <c r="D106" s="20"/>
      <c r="E106" s="31"/>
    </row>
    <row r="107" spans="3:5" x14ac:dyDescent="0.2">
      <c r="D107" s="22"/>
      <c r="E107" s="19"/>
    </row>
    <row r="108" spans="3:5" x14ac:dyDescent="0.2">
      <c r="D108" s="14"/>
      <c r="E108" s="15"/>
    </row>
    <row r="109" spans="3:5" x14ac:dyDescent="0.2">
      <c r="C109" s="16"/>
      <c r="D109" s="14"/>
      <c r="E109" s="17"/>
    </row>
    <row r="110" spans="3:5" x14ac:dyDescent="0.2">
      <c r="D110" s="20"/>
      <c r="E110" s="19"/>
    </row>
    <row r="111" spans="3:5" x14ac:dyDescent="0.2">
      <c r="D111" s="20"/>
      <c r="E111" s="31"/>
    </row>
    <row r="112" spans="3:5" x14ac:dyDescent="0.2">
      <c r="C112" s="16"/>
      <c r="D112" s="20"/>
      <c r="E112" s="37"/>
    </row>
    <row r="113" spans="2:5" x14ac:dyDescent="0.2">
      <c r="C113" s="16"/>
      <c r="D113" s="22"/>
      <c r="E113" s="23"/>
    </row>
    <row r="114" spans="2:5" x14ac:dyDescent="0.2">
      <c r="D114" s="14"/>
      <c r="E114" s="15"/>
    </row>
    <row r="115" spans="2:5" x14ac:dyDescent="0.2">
      <c r="D115" s="35"/>
      <c r="E115" s="38"/>
    </row>
    <row r="116" spans="2:5" ht="11.25" customHeight="1" x14ac:dyDescent="0.2">
      <c r="D116" s="30"/>
      <c r="E116" s="31"/>
    </row>
    <row r="117" spans="2:5" ht="24" customHeight="1" x14ac:dyDescent="0.2">
      <c r="B117" s="16"/>
      <c r="D117" s="30"/>
      <c r="E117" s="39"/>
    </row>
    <row r="118" spans="2:5" ht="15" customHeight="1" x14ac:dyDescent="0.2">
      <c r="C118" s="16"/>
      <c r="D118" s="30"/>
      <c r="E118" s="39"/>
    </row>
    <row r="119" spans="2:5" ht="11.25" customHeight="1" x14ac:dyDescent="0.2">
      <c r="D119" s="35"/>
      <c r="E119" s="36"/>
    </row>
    <row r="120" spans="2:5" x14ac:dyDescent="0.2">
      <c r="D120" s="30"/>
      <c r="E120" s="31"/>
    </row>
    <row r="121" spans="2:5" ht="13.5" customHeight="1" x14ac:dyDescent="0.2">
      <c r="B121" s="16"/>
      <c r="D121" s="30"/>
      <c r="E121" s="40"/>
    </row>
    <row r="122" spans="2:5" ht="12.75" customHeight="1" x14ac:dyDescent="0.2">
      <c r="C122" s="16"/>
      <c r="D122" s="30"/>
      <c r="E122" s="17"/>
    </row>
    <row r="123" spans="2:5" ht="12.75" customHeight="1" x14ac:dyDescent="0.2">
      <c r="C123" s="16"/>
      <c r="D123" s="22"/>
      <c r="E123" s="23"/>
    </row>
    <row r="124" spans="2:5" x14ac:dyDescent="0.2">
      <c r="D124" s="14"/>
      <c r="E124" s="15"/>
    </row>
    <row r="125" spans="2:5" x14ac:dyDescent="0.2">
      <c r="C125" s="16"/>
      <c r="D125" s="14"/>
      <c r="E125" s="37"/>
    </row>
    <row r="126" spans="2:5" x14ac:dyDescent="0.2">
      <c r="D126" s="35"/>
      <c r="E126" s="36"/>
    </row>
    <row r="127" spans="2:5" x14ac:dyDescent="0.2">
      <c r="D127" s="30"/>
      <c r="E127" s="31"/>
    </row>
    <row r="128" spans="2:5" x14ac:dyDescent="0.2">
      <c r="D128" s="14"/>
      <c r="E128" s="15"/>
    </row>
    <row r="129" spans="1:5" ht="19.5" customHeight="1" x14ac:dyDescent="0.2">
      <c r="A129" s="41"/>
      <c r="B129" s="6"/>
      <c r="C129" s="6"/>
      <c r="D129" s="6"/>
      <c r="E129" s="26"/>
    </row>
    <row r="130" spans="1:5" ht="15" customHeight="1" x14ac:dyDescent="0.2">
      <c r="A130" s="16"/>
      <c r="D130" s="28"/>
      <c r="E130" s="26"/>
    </row>
    <row r="131" spans="1:5" x14ac:dyDescent="0.2">
      <c r="A131" s="16"/>
      <c r="B131" s="16"/>
      <c r="D131" s="28"/>
      <c r="E131" s="17"/>
    </row>
    <row r="132" spans="1:5" x14ac:dyDescent="0.2">
      <c r="C132" s="16"/>
      <c r="D132" s="14"/>
      <c r="E132" s="26"/>
    </row>
    <row r="133" spans="1:5" x14ac:dyDescent="0.2">
      <c r="D133" s="18"/>
      <c r="E133" s="19"/>
    </row>
    <row r="134" spans="1:5" x14ac:dyDescent="0.2">
      <c r="B134" s="16"/>
      <c r="D134" s="14"/>
      <c r="E134" s="17"/>
    </row>
    <row r="135" spans="1:5" x14ac:dyDescent="0.2">
      <c r="C135" s="16"/>
      <c r="D135" s="14"/>
      <c r="E135" s="17"/>
    </row>
    <row r="136" spans="1:5" x14ac:dyDescent="0.2">
      <c r="D136" s="22"/>
      <c r="E136" s="23"/>
    </row>
    <row r="137" spans="1:5" ht="22.5" customHeight="1" x14ac:dyDescent="0.2">
      <c r="C137" s="16"/>
      <c r="D137" s="14"/>
      <c r="E137" s="24"/>
    </row>
    <row r="138" spans="1:5" x14ac:dyDescent="0.2">
      <c r="D138" s="14"/>
      <c r="E138" s="23"/>
    </row>
    <row r="139" spans="1:5" x14ac:dyDescent="0.2">
      <c r="B139" s="16"/>
      <c r="D139" s="20"/>
      <c r="E139" s="26"/>
    </row>
    <row r="140" spans="1:5" x14ac:dyDescent="0.2">
      <c r="C140" s="16"/>
      <c r="D140" s="20"/>
      <c r="E140" s="27"/>
    </row>
    <row r="141" spans="1:5" x14ac:dyDescent="0.2">
      <c r="D141" s="22"/>
      <c r="E141" s="19"/>
    </row>
    <row r="142" spans="1:5" ht="13.5" customHeight="1" x14ac:dyDescent="0.2">
      <c r="A142" s="16"/>
      <c r="D142" s="28"/>
      <c r="E142" s="26"/>
    </row>
    <row r="143" spans="1:5" ht="13.5" customHeight="1" x14ac:dyDescent="0.2">
      <c r="B143" s="16"/>
      <c r="D143" s="14"/>
      <c r="E143" s="26"/>
    </row>
    <row r="144" spans="1:5" ht="13.5" customHeight="1" x14ac:dyDescent="0.2">
      <c r="C144" s="16"/>
      <c r="D144" s="14"/>
      <c r="E144" s="17"/>
    </row>
    <row r="145" spans="1:5" x14ac:dyDescent="0.2">
      <c r="C145" s="16"/>
      <c r="D145" s="22"/>
      <c r="E145" s="19"/>
    </row>
    <row r="146" spans="1:5" x14ac:dyDescent="0.2">
      <c r="C146" s="16"/>
      <c r="D146" s="14"/>
      <c r="E146" s="17"/>
    </row>
    <row r="147" spans="1:5" x14ac:dyDescent="0.2">
      <c r="D147" s="35"/>
      <c r="E147" s="36"/>
    </row>
    <row r="148" spans="1:5" x14ac:dyDescent="0.2">
      <c r="C148" s="16"/>
      <c r="D148" s="20"/>
      <c r="E148" s="37"/>
    </row>
    <row r="149" spans="1:5" x14ac:dyDescent="0.2">
      <c r="C149" s="16"/>
      <c r="D149" s="22"/>
      <c r="E149" s="23"/>
    </row>
    <row r="150" spans="1:5" x14ac:dyDescent="0.2">
      <c r="D150" s="35"/>
      <c r="E150" s="42"/>
    </row>
    <row r="151" spans="1:5" x14ac:dyDescent="0.2">
      <c r="B151" s="16"/>
      <c r="D151" s="30"/>
      <c r="E151" s="40"/>
    </row>
    <row r="152" spans="1:5" x14ac:dyDescent="0.2">
      <c r="C152" s="16"/>
      <c r="D152" s="30"/>
      <c r="E152" s="17"/>
    </row>
    <row r="153" spans="1:5" x14ac:dyDescent="0.2">
      <c r="C153" s="16"/>
      <c r="D153" s="22"/>
      <c r="E153" s="23"/>
    </row>
    <row r="154" spans="1:5" x14ac:dyDescent="0.2">
      <c r="C154" s="16"/>
      <c r="D154" s="22"/>
      <c r="E154" s="23"/>
    </row>
    <row r="155" spans="1:5" x14ac:dyDescent="0.2">
      <c r="D155" s="14"/>
      <c r="E155" s="15"/>
    </row>
    <row r="156" spans="1:5" s="43" customFormat="1" ht="18" customHeight="1" x14ac:dyDescent="0.25">
      <c r="A156" s="168"/>
      <c r="B156" s="169"/>
      <c r="C156" s="169"/>
      <c r="D156" s="169"/>
      <c r="E156" s="169"/>
    </row>
    <row r="157" spans="1:5" ht="28.5" customHeight="1" x14ac:dyDescent="0.2">
      <c r="A157" s="32"/>
      <c r="B157" s="32"/>
      <c r="C157" s="32"/>
      <c r="D157" s="33"/>
      <c r="E157" s="34"/>
    </row>
    <row r="159" spans="1:5" ht="15.75" x14ac:dyDescent="0.2">
      <c r="A159" s="45"/>
      <c r="B159" s="16"/>
      <c r="C159" s="16"/>
      <c r="D159" s="46"/>
      <c r="E159" s="5"/>
    </row>
    <row r="160" spans="1:5" x14ac:dyDescent="0.2">
      <c r="A160" s="16"/>
      <c r="B160" s="16"/>
      <c r="C160" s="16"/>
      <c r="D160" s="46"/>
      <c r="E160" s="5"/>
    </row>
    <row r="161" spans="1:5" ht="17.25" customHeight="1" x14ac:dyDescent="0.2">
      <c r="A161" s="16"/>
      <c r="B161" s="16"/>
      <c r="C161" s="16"/>
      <c r="D161" s="46"/>
      <c r="E161" s="5"/>
    </row>
    <row r="162" spans="1:5" ht="13.5" customHeight="1" x14ac:dyDescent="0.2">
      <c r="A162" s="16"/>
      <c r="B162" s="16"/>
      <c r="C162" s="16"/>
      <c r="D162" s="46"/>
      <c r="E162" s="5"/>
    </row>
    <row r="163" spans="1:5" x14ac:dyDescent="0.2">
      <c r="A163" s="16"/>
      <c r="B163" s="16"/>
      <c r="C163" s="16"/>
      <c r="D163" s="46"/>
      <c r="E163" s="5"/>
    </row>
    <row r="164" spans="1:5" x14ac:dyDescent="0.2">
      <c r="A164" s="16"/>
      <c r="B164" s="16"/>
      <c r="C164" s="16"/>
    </row>
    <row r="165" spans="1:5" x14ac:dyDescent="0.2">
      <c r="A165" s="16"/>
      <c r="B165" s="16"/>
      <c r="C165" s="16"/>
      <c r="D165" s="46"/>
      <c r="E165" s="5"/>
    </row>
    <row r="166" spans="1:5" x14ac:dyDescent="0.2">
      <c r="A166" s="16"/>
      <c r="B166" s="16"/>
      <c r="C166" s="16"/>
      <c r="D166" s="46"/>
      <c r="E166" s="47"/>
    </row>
    <row r="167" spans="1:5" x14ac:dyDescent="0.2">
      <c r="A167" s="16"/>
      <c r="B167" s="16"/>
      <c r="C167" s="16"/>
      <c r="D167" s="46"/>
      <c r="E167" s="5"/>
    </row>
    <row r="168" spans="1:5" ht="22.5" customHeight="1" x14ac:dyDescent="0.2">
      <c r="A168" s="16"/>
      <c r="B168" s="16"/>
      <c r="C168" s="16"/>
      <c r="D168" s="46"/>
      <c r="E168" s="24"/>
    </row>
    <row r="169" spans="1:5" ht="22.5" customHeight="1" x14ac:dyDescent="0.2">
      <c r="D169" s="22"/>
      <c r="E169" s="25"/>
    </row>
  </sheetData>
  <mergeCells count="8">
    <mergeCell ref="A156:E156"/>
    <mergeCell ref="B3:H3"/>
    <mergeCell ref="B44:H44"/>
    <mergeCell ref="A1:H1"/>
    <mergeCell ref="B18:H18"/>
    <mergeCell ref="B20:H20"/>
    <mergeCell ref="B31:H31"/>
    <mergeCell ref="B33:H3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8" max="8" man="1"/>
    <brk id="90" max="9" man="1"/>
    <brk id="154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workbookViewId="0">
      <selection activeCell="C90" sqref="C90"/>
    </sheetView>
  </sheetViews>
  <sheetFormatPr defaultColWidth="11.42578125" defaultRowHeight="12.75" x14ac:dyDescent="0.2"/>
  <cols>
    <col min="1" max="1" width="12.5703125" style="63" customWidth="1"/>
    <col min="2" max="2" width="34.28515625" style="64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 x14ac:dyDescent="0.2">
      <c r="A1" s="176" t="s">
        <v>18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89.25" x14ac:dyDescent="0.2">
      <c r="A3" s="4" t="s">
        <v>19</v>
      </c>
      <c r="B3" s="86" t="s">
        <v>20</v>
      </c>
      <c r="C3" s="4" t="s">
        <v>48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16</v>
      </c>
    </row>
    <row r="4" spans="1:10" x14ac:dyDescent="0.2">
      <c r="A4" s="101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 x14ac:dyDescent="0.2">
      <c r="A5" s="102"/>
      <c r="B5" s="92" t="s">
        <v>35</v>
      </c>
      <c r="C5" s="103"/>
      <c r="D5" s="103"/>
      <c r="E5" s="103"/>
      <c r="F5" s="103"/>
      <c r="G5" s="103"/>
      <c r="H5" s="103"/>
      <c r="I5" s="103"/>
      <c r="J5" s="103"/>
    </row>
    <row r="6" spans="1:10" ht="12.75" customHeight="1" x14ac:dyDescent="0.2">
      <c r="A6" s="100"/>
      <c r="B6" s="95" t="s">
        <v>62</v>
      </c>
      <c r="C6" s="96"/>
      <c r="D6" s="96"/>
      <c r="E6" s="96"/>
      <c r="F6" s="96"/>
      <c r="G6" s="96"/>
      <c r="H6" s="96"/>
      <c r="I6" s="96"/>
      <c r="J6" s="96"/>
    </row>
    <row r="7" spans="1:10" s="5" customFormat="1" ht="25.5" x14ac:dyDescent="0.2">
      <c r="A7" s="97" t="s">
        <v>52</v>
      </c>
      <c r="B7" s="98" t="s">
        <v>66</v>
      </c>
      <c r="C7" s="99"/>
      <c r="D7" s="99"/>
      <c r="E7" s="99"/>
      <c r="F7" s="99"/>
      <c r="G7" s="99"/>
      <c r="H7" s="99"/>
      <c r="I7" s="99"/>
      <c r="J7" s="99"/>
    </row>
    <row r="8" spans="1:10" s="5" customFormat="1" ht="12.75" customHeight="1" x14ac:dyDescent="0.2">
      <c r="A8" s="97" t="s">
        <v>50</v>
      </c>
      <c r="B8" s="98" t="s">
        <v>67</v>
      </c>
      <c r="C8" s="99"/>
      <c r="D8" s="99"/>
      <c r="E8" s="99"/>
      <c r="F8" s="99"/>
      <c r="G8" s="99"/>
      <c r="H8" s="99"/>
      <c r="I8" s="99"/>
      <c r="J8" s="99"/>
    </row>
    <row r="9" spans="1:10" s="5" customFormat="1" x14ac:dyDescent="0.2">
      <c r="A9" s="100">
        <v>3</v>
      </c>
      <c r="B9" s="98" t="s">
        <v>53</v>
      </c>
      <c r="C9" s="138">
        <v>6817598</v>
      </c>
      <c r="D9" s="138">
        <v>834587</v>
      </c>
      <c r="E9" s="138">
        <v>4000</v>
      </c>
      <c r="F9" s="138">
        <v>31000</v>
      </c>
      <c r="G9" s="138">
        <v>5948011</v>
      </c>
      <c r="H9" s="99"/>
      <c r="I9" s="99"/>
      <c r="J9" s="99"/>
    </row>
    <row r="10" spans="1:10" s="5" customFormat="1" x14ac:dyDescent="0.2">
      <c r="A10" s="100">
        <v>31</v>
      </c>
      <c r="B10" s="98" t="s">
        <v>22</v>
      </c>
      <c r="C10" s="138">
        <v>5523695</v>
      </c>
      <c r="D10" s="99"/>
      <c r="E10" s="99"/>
      <c r="F10" s="99"/>
      <c r="G10" s="138">
        <v>5523695</v>
      </c>
      <c r="H10" s="99"/>
      <c r="I10" s="99"/>
      <c r="J10" s="99"/>
    </row>
    <row r="11" spans="1:10" x14ac:dyDescent="0.2">
      <c r="A11" s="94">
        <v>311</v>
      </c>
      <c r="B11" s="95" t="s">
        <v>23</v>
      </c>
      <c r="C11" s="137">
        <v>4528508</v>
      </c>
      <c r="D11" s="96"/>
      <c r="E11" s="96"/>
      <c r="F11" s="96"/>
      <c r="G11" s="137">
        <v>4528508</v>
      </c>
      <c r="H11" s="96"/>
      <c r="I11" s="96"/>
      <c r="J11" s="96"/>
    </row>
    <row r="12" spans="1:10" x14ac:dyDescent="0.2">
      <c r="A12" s="94">
        <v>312</v>
      </c>
      <c r="B12" s="95" t="s">
        <v>24</v>
      </c>
      <c r="C12" s="137">
        <v>247984</v>
      </c>
      <c r="D12" s="96"/>
      <c r="E12" s="96"/>
      <c r="F12" s="96"/>
      <c r="G12" s="137">
        <v>247984</v>
      </c>
      <c r="H12" s="96"/>
      <c r="I12" s="96"/>
      <c r="J12" s="96"/>
    </row>
    <row r="13" spans="1:10" x14ac:dyDescent="0.2">
      <c r="A13" s="94">
        <v>313</v>
      </c>
      <c r="B13" s="95" t="s">
        <v>25</v>
      </c>
      <c r="C13" s="137">
        <v>747203</v>
      </c>
      <c r="D13" s="96"/>
      <c r="E13" s="96"/>
      <c r="F13" s="96"/>
      <c r="G13" s="137">
        <v>747203</v>
      </c>
      <c r="H13" s="96"/>
      <c r="I13" s="96"/>
      <c r="J13" s="96"/>
    </row>
    <row r="14" spans="1:10" s="5" customFormat="1" x14ac:dyDescent="0.2">
      <c r="A14" s="100">
        <v>32</v>
      </c>
      <c r="B14" s="98" t="s">
        <v>26</v>
      </c>
      <c r="C14" s="138">
        <v>1072297</v>
      </c>
      <c r="D14" s="138">
        <v>721672</v>
      </c>
      <c r="E14" s="138">
        <v>4000</v>
      </c>
      <c r="F14" s="138">
        <v>6000</v>
      </c>
      <c r="G14" s="138">
        <v>340625</v>
      </c>
      <c r="H14" s="99"/>
      <c r="I14" s="99"/>
      <c r="J14" s="99"/>
    </row>
    <row r="15" spans="1:10" x14ac:dyDescent="0.2">
      <c r="A15" s="94">
        <v>321</v>
      </c>
      <c r="B15" s="95" t="s">
        <v>27</v>
      </c>
      <c r="C15" s="137">
        <v>289637</v>
      </c>
      <c r="D15" s="137">
        <v>7000</v>
      </c>
      <c r="E15" s="96"/>
      <c r="F15" s="96"/>
      <c r="G15" s="137">
        <v>282637</v>
      </c>
      <c r="H15" s="96"/>
      <c r="I15" s="96"/>
      <c r="J15" s="96"/>
    </row>
    <row r="16" spans="1:10" x14ac:dyDescent="0.2">
      <c r="A16" s="94">
        <v>322</v>
      </c>
      <c r="B16" s="95" t="s">
        <v>28</v>
      </c>
      <c r="C16" s="137">
        <v>405240</v>
      </c>
      <c r="D16" s="137">
        <v>381002</v>
      </c>
      <c r="E16" s="137">
        <v>3000</v>
      </c>
      <c r="F16" s="137"/>
      <c r="G16" s="137">
        <v>21238</v>
      </c>
      <c r="H16" s="96"/>
      <c r="I16" s="96"/>
      <c r="J16" s="96"/>
    </row>
    <row r="17" spans="1:10" s="132" customFormat="1" x14ac:dyDescent="0.2">
      <c r="A17" s="94">
        <v>323</v>
      </c>
      <c r="B17" s="95" t="s">
        <v>29</v>
      </c>
      <c r="C17" s="137">
        <v>301870</v>
      </c>
      <c r="D17" s="137">
        <v>290870</v>
      </c>
      <c r="E17" s="96"/>
      <c r="F17" s="137">
        <v>1000</v>
      </c>
      <c r="G17" s="137">
        <v>10000</v>
      </c>
      <c r="H17" s="96"/>
      <c r="I17" s="96"/>
      <c r="J17" s="96"/>
    </row>
    <row r="18" spans="1:10" x14ac:dyDescent="0.2">
      <c r="A18" s="94">
        <v>329</v>
      </c>
      <c r="B18" s="95" t="s">
        <v>63</v>
      </c>
      <c r="C18" s="137">
        <v>75550</v>
      </c>
      <c r="D18" s="137">
        <v>42800</v>
      </c>
      <c r="E18" s="137">
        <v>1000</v>
      </c>
      <c r="F18" s="137">
        <v>5000</v>
      </c>
      <c r="G18" s="137">
        <v>26750</v>
      </c>
      <c r="H18" s="96"/>
      <c r="I18" s="96"/>
      <c r="J18" s="96"/>
    </row>
    <row r="19" spans="1:10" s="5" customFormat="1" x14ac:dyDescent="0.2">
      <c r="A19" s="100">
        <v>34</v>
      </c>
      <c r="B19" s="98" t="s">
        <v>30</v>
      </c>
      <c r="C19" s="138">
        <v>7790</v>
      </c>
      <c r="D19" s="138">
        <v>7790</v>
      </c>
      <c r="E19" s="99"/>
      <c r="F19" s="99"/>
      <c r="G19" s="99"/>
      <c r="H19" s="99"/>
      <c r="I19" s="99"/>
      <c r="J19" s="99"/>
    </row>
    <row r="20" spans="1:10" x14ac:dyDescent="0.2">
      <c r="A20" s="94">
        <v>343</v>
      </c>
      <c r="B20" s="95" t="s">
        <v>31</v>
      </c>
      <c r="C20" s="137">
        <v>7790</v>
      </c>
      <c r="D20" s="137">
        <v>7790</v>
      </c>
      <c r="E20" s="96"/>
      <c r="F20" s="96"/>
      <c r="G20" s="96"/>
      <c r="H20" s="96"/>
      <c r="I20" s="96"/>
      <c r="J20" s="96"/>
    </row>
    <row r="21" spans="1:10" s="136" customFormat="1" ht="38.25" x14ac:dyDescent="0.2">
      <c r="A21" s="100">
        <v>37</v>
      </c>
      <c r="B21" s="98" t="s">
        <v>76</v>
      </c>
      <c r="C21" s="138">
        <v>70000</v>
      </c>
      <c r="D21" s="99"/>
      <c r="E21" s="99"/>
      <c r="F21" s="99"/>
      <c r="G21" s="138">
        <v>70000</v>
      </c>
      <c r="H21" s="96"/>
      <c r="I21" s="96"/>
      <c r="J21" s="96"/>
    </row>
    <row r="22" spans="1:10" ht="25.5" x14ac:dyDescent="0.2">
      <c r="A22" s="94">
        <v>372</v>
      </c>
      <c r="B22" s="95" t="s">
        <v>77</v>
      </c>
      <c r="C22" s="137">
        <v>70000</v>
      </c>
      <c r="D22" s="96"/>
      <c r="E22" s="96"/>
      <c r="F22" s="96"/>
      <c r="G22" s="137">
        <v>70000</v>
      </c>
      <c r="H22" s="96"/>
      <c r="I22" s="96"/>
      <c r="J22" s="96"/>
    </row>
    <row r="23" spans="1:10" ht="25.5" x14ac:dyDescent="0.2">
      <c r="A23" s="97" t="s">
        <v>51</v>
      </c>
      <c r="B23" s="98" t="s">
        <v>64</v>
      </c>
      <c r="C23" s="96"/>
      <c r="D23" s="96"/>
      <c r="E23" s="96"/>
      <c r="F23" s="96"/>
      <c r="G23" s="96"/>
      <c r="H23" s="96"/>
      <c r="I23" s="96"/>
      <c r="J23" s="96"/>
    </row>
    <row r="24" spans="1:10" x14ac:dyDescent="0.2">
      <c r="A24" s="100">
        <v>3</v>
      </c>
      <c r="B24" s="98" t="s">
        <v>53</v>
      </c>
      <c r="C24" s="138">
        <v>143816</v>
      </c>
      <c r="D24" s="138">
        <v>105125</v>
      </c>
      <c r="E24" s="96"/>
      <c r="F24" s="138">
        <v>25000</v>
      </c>
      <c r="G24" s="138">
        <v>13691</v>
      </c>
      <c r="H24" s="96"/>
      <c r="I24" s="96"/>
      <c r="J24" s="96"/>
    </row>
    <row r="25" spans="1:10" x14ac:dyDescent="0.2">
      <c r="A25" s="100">
        <v>32</v>
      </c>
      <c r="B25" s="98" t="s">
        <v>26</v>
      </c>
      <c r="C25" s="138">
        <v>143816</v>
      </c>
      <c r="D25" s="138">
        <v>105125</v>
      </c>
      <c r="E25" s="96"/>
      <c r="F25" s="138">
        <v>25000</v>
      </c>
      <c r="G25" s="138">
        <v>13691</v>
      </c>
      <c r="H25" s="96"/>
      <c r="I25" s="96"/>
      <c r="J25" s="96"/>
    </row>
    <row r="26" spans="1:10" s="5" customFormat="1" x14ac:dyDescent="0.2">
      <c r="A26" s="94">
        <v>322</v>
      </c>
      <c r="B26" s="95" t="s">
        <v>28</v>
      </c>
      <c r="C26" s="137">
        <v>143816</v>
      </c>
      <c r="D26" s="137">
        <v>105125</v>
      </c>
      <c r="E26" s="99"/>
      <c r="F26" s="137">
        <v>25000</v>
      </c>
      <c r="G26" s="137">
        <v>13691</v>
      </c>
      <c r="H26" s="99"/>
      <c r="I26" s="99"/>
      <c r="J26" s="99"/>
    </row>
    <row r="27" spans="1:10" x14ac:dyDescent="0.2">
      <c r="A27" s="94">
        <v>323</v>
      </c>
      <c r="B27" s="95" t="s">
        <v>29</v>
      </c>
      <c r="C27" s="96"/>
      <c r="D27" s="96"/>
      <c r="E27" s="96"/>
      <c r="F27" s="96"/>
      <c r="G27" s="137"/>
      <c r="H27" s="96"/>
      <c r="I27" s="96"/>
      <c r="J27" s="96"/>
    </row>
    <row r="28" spans="1:10" s="133" customFormat="1" x14ac:dyDescent="0.2">
      <c r="A28" s="94"/>
      <c r="B28" s="95"/>
      <c r="C28" s="96"/>
      <c r="D28" s="96"/>
      <c r="E28" s="96"/>
      <c r="F28" s="96"/>
      <c r="G28" s="137"/>
      <c r="H28" s="96"/>
      <c r="I28" s="96"/>
      <c r="J28" s="96"/>
    </row>
    <row r="29" spans="1:10" s="5" customFormat="1" ht="25.5" x14ac:dyDescent="0.2">
      <c r="A29" s="100">
        <v>4</v>
      </c>
      <c r="B29" s="98" t="s">
        <v>32</v>
      </c>
      <c r="C29" s="138">
        <v>90600</v>
      </c>
      <c r="D29" s="138">
        <v>27000</v>
      </c>
      <c r="E29" s="99"/>
      <c r="F29" s="99"/>
      <c r="G29" s="138">
        <v>63600</v>
      </c>
      <c r="H29" s="99"/>
      <c r="I29" s="99"/>
      <c r="J29" s="99"/>
    </row>
    <row r="30" spans="1:10" ht="25.5" x14ac:dyDescent="0.2">
      <c r="A30" s="100">
        <v>42</v>
      </c>
      <c r="B30" s="98" t="s">
        <v>55</v>
      </c>
      <c r="C30" s="138">
        <v>90600</v>
      </c>
      <c r="D30" s="138">
        <v>27000</v>
      </c>
      <c r="E30" s="96"/>
      <c r="F30" s="96"/>
      <c r="G30" s="138">
        <v>63600</v>
      </c>
      <c r="H30" s="96"/>
      <c r="I30" s="96"/>
      <c r="J30" s="96"/>
    </row>
    <row r="31" spans="1:10" x14ac:dyDescent="0.2">
      <c r="A31" s="94">
        <v>422</v>
      </c>
      <c r="B31" s="95" t="s">
        <v>75</v>
      </c>
      <c r="C31" s="137">
        <v>37600</v>
      </c>
      <c r="D31" s="137">
        <v>17000</v>
      </c>
      <c r="E31" s="96"/>
      <c r="F31" s="96"/>
      <c r="G31" s="137">
        <v>20600</v>
      </c>
      <c r="H31" s="96"/>
      <c r="I31" s="96"/>
      <c r="J31" s="96"/>
    </row>
    <row r="32" spans="1:10" s="5" customFormat="1" ht="12.75" customHeight="1" x14ac:dyDescent="0.2">
      <c r="A32" s="94">
        <v>424</v>
      </c>
      <c r="B32" s="95" t="s">
        <v>68</v>
      </c>
      <c r="C32" s="137">
        <v>53000</v>
      </c>
      <c r="D32" s="137">
        <v>10000</v>
      </c>
      <c r="E32" s="96"/>
      <c r="F32" s="96"/>
      <c r="G32" s="137">
        <v>43000</v>
      </c>
      <c r="H32" s="99"/>
      <c r="I32" s="99"/>
      <c r="J32" s="99"/>
    </row>
    <row r="33" spans="1:10" s="5" customFormat="1" ht="12.75" customHeight="1" x14ac:dyDescent="0.2">
      <c r="A33" s="100"/>
      <c r="B33" s="98"/>
      <c r="C33" s="99"/>
      <c r="D33" s="99"/>
      <c r="E33" s="99"/>
      <c r="F33" s="99"/>
      <c r="G33" s="99"/>
      <c r="H33" s="99"/>
      <c r="I33" s="99"/>
      <c r="J33" s="99"/>
    </row>
    <row r="34" spans="1:10" s="5" customFormat="1" ht="12.75" customHeight="1" x14ac:dyDescent="0.2">
      <c r="A34" s="100"/>
      <c r="B34" s="98" t="s">
        <v>65</v>
      </c>
      <c r="C34" s="138">
        <v>6908198</v>
      </c>
      <c r="D34" s="138">
        <v>861587</v>
      </c>
      <c r="E34" s="138">
        <v>4000</v>
      </c>
      <c r="F34" s="138">
        <v>31000</v>
      </c>
      <c r="G34" s="138">
        <v>6011611</v>
      </c>
      <c r="H34" s="99"/>
      <c r="I34" s="99"/>
      <c r="J34" s="99"/>
    </row>
    <row r="35" spans="1:10" s="5" customFormat="1" ht="12.75" customHeight="1" x14ac:dyDescent="0.2">
      <c r="A35" s="100"/>
      <c r="B35" s="98"/>
      <c r="C35" s="99"/>
      <c r="D35" s="99"/>
      <c r="E35" s="99"/>
      <c r="F35" s="99"/>
      <c r="G35" s="99"/>
      <c r="H35" s="99"/>
      <c r="I35" s="99"/>
      <c r="J35" s="99"/>
    </row>
    <row r="36" spans="1:10" s="5" customFormat="1" ht="12.75" customHeight="1" x14ac:dyDescent="0.2">
      <c r="A36" s="100"/>
      <c r="B36" s="98"/>
      <c r="C36" s="99"/>
      <c r="D36" s="99"/>
      <c r="E36" s="99"/>
      <c r="F36" s="99"/>
      <c r="G36" s="99"/>
      <c r="H36" s="99"/>
      <c r="I36" s="99"/>
      <c r="J36" s="99"/>
    </row>
    <row r="37" spans="1:10" s="5" customFormat="1" ht="12.75" customHeight="1" x14ac:dyDescent="0.2">
      <c r="A37" s="100"/>
      <c r="B37" s="98"/>
      <c r="C37" s="99"/>
      <c r="D37" s="99"/>
      <c r="E37" s="99"/>
      <c r="F37" s="99"/>
      <c r="G37" s="99"/>
      <c r="H37" s="99"/>
      <c r="I37" s="99"/>
      <c r="J37" s="99"/>
    </row>
    <row r="38" spans="1:10" s="5" customFormat="1" ht="12.75" customHeight="1" x14ac:dyDescent="0.2">
      <c r="A38" s="100"/>
      <c r="B38" s="98"/>
      <c r="C38" s="99"/>
      <c r="D38" s="99"/>
      <c r="E38" s="99"/>
      <c r="F38" s="99"/>
      <c r="G38" s="99"/>
      <c r="H38" s="99"/>
      <c r="I38" s="99"/>
      <c r="J38" s="99"/>
    </row>
    <row r="39" spans="1:10" s="5" customFormat="1" ht="12.75" customHeight="1" x14ac:dyDescent="0.2">
      <c r="A39" s="100"/>
      <c r="B39" s="98"/>
      <c r="C39" s="99"/>
      <c r="D39" s="99"/>
      <c r="E39" s="99"/>
      <c r="F39" s="99"/>
      <c r="G39" s="99"/>
      <c r="H39" s="99"/>
      <c r="I39" s="99"/>
      <c r="J39" s="99"/>
    </row>
    <row r="40" spans="1:10" s="5" customFormat="1" ht="12.75" customHeight="1" x14ac:dyDescent="0.2">
      <c r="A40" s="61"/>
      <c r="B40" s="8"/>
      <c r="C40" s="3"/>
      <c r="D40" s="3"/>
      <c r="E40" s="3"/>
      <c r="F40" s="3"/>
      <c r="G40" s="3"/>
      <c r="H40" s="3"/>
      <c r="I40" s="3"/>
      <c r="J40" s="3"/>
    </row>
    <row r="41" spans="1:10" s="5" customFormat="1" ht="89.25" customHeight="1" x14ac:dyDescent="0.2">
      <c r="A41" s="4" t="s">
        <v>19</v>
      </c>
      <c r="B41" s="86" t="s">
        <v>20</v>
      </c>
      <c r="C41" s="4" t="s">
        <v>49</v>
      </c>
      <c r="D41" s="4" t="s">
        <v>10</v>
      </c>
      <c r="E41" s="4" t="s">
        <v>11</v>
      </c>
      <c r="F41" s="4" t="s">
        <v>12</v>
      </c>
      <c r="G41" s="4" t="s">
        <v>13</v>
      </c>
      <c r="H41" s="4" t="s">
        <v>21</v>
      </c>
      <c r="I41" s="4" t="s">
        <v>15</v>
      </c>
      <c r="J41" s="4" t="s">
        <v>16</v>
      </c>
    </row>
    <row r="42" spans="1:10" s="5" customFormat="1" x14ac:dyDescent="0.2">
      <c r="A42" s="88"/>
      <c r="B42" s="89"/>
      <c r="C42" s="90"/>
      <c r="D42" s="90"/>
      <c r="E42" s="90"/>
      <c r="F42" s="90"/>
      <c r="G42" s="90"/>
      <c r="H42" s="90"/>
      <c r="I42" s="90"/>
      <c r="J42" s="90"/>
    </row>
    <row r="43" spans="1:10" s="5" customFormat="1" x14ac:dyDescent="0.2">
      <c r="A43" s="91"/>
      <c r="B43" s="92" t="s">
        <v>35</v>
      </c>
      <c r="C43" s="93"/>
      <c r="D43" s="93"/>
      <c r="E43" s="93"/>
      <c r="F43" s="93"/>
      <c r="G43" s="93"/>
      <c r="H43" s="93"/>
      <c r="I43" s="93"/>
      <c r="J43" s="93"/>
    </row>
    <row r="44" spans="1:10" s="5" customFormat="1" x14ac:dyDescent="0.2">
      <c r="A44" s="94"/>
      <c r="B44" s="95" t="s">
        <v>62</v>
      </c>
      <c r="C44" s="96"/>
      <c r="D44" s="96"/>
      <c r="E44" s="96"/>
      <c r="F44" s="96"/>
      <c r="G44" s="96"/>
      <c r="H44" s="96"/>
      <c r="I44" s="96"/>
      <c r="J44" s="96"/>
    </row>
    <row r="45" spans="1:10" ht="24.75" customHeight="1" x14ac:dyDescent="0.2">
      <c r="A45" s="97" t="s">
        <v>52</v>
      </c>
      <c r="B45" s="98" t="s">
        <v>66</v>
      </c>
      <c r="C45" s="99"/>
      <c r="D45" s="99"/>
      <c r="E45" s="99"/>
      <c r="F45" s="99"/>
      <c r="G45" s="99"/>
      <c r="H45" s="99"/>
      <c r="I45" s="99"/>
      <c r="J45" s="99"/>
    </row>
    <row r="46" spans="1:10" x14ac:dyDescent="0.2">
      <c r="A46" s="97" t="s">
        <v>50</v>
      </c>
      <c r="B46" s="98" t="s">
        <v>67</v>
      </c>
      <c r="C46" s="99"/>
      <c r="D46" s="99"/>
      <c r="E46" s="99"/>
      <c r="F46" s="99"/>
      <c r="G46" s="99"/>
      <c r="H46" s="99"/>
      <c r="I46" s="99"/>
      <c r="J46" s="99"/>
    </row>
    <row r="47" spans="1:10" x14ac:dyDescent="0.2">
      <c r="A47" s="100">
        <v>3</v>
      </c>
      <c r="B47" s="98" t="s">
        <v>53</v>
      </c>
      <c r="C47" s="138">
        <v>6629910</v>
      </c>
      <c r="D47" s="138">
        <v>659462</v>
      </c>
      <c r="E47" s="138">
        <v>4000</v>
      </c>
      <c r="F47" s="138">
        <v>6000</v>
      </c>
      <c r="G47" s="138">
        <v>5960448</v>
      </c>
      <c r="H47" s="96"/>
      <c r="I47" s="96"/>
      <c r="J47" s="96"/>
    </row>
    <row r="48" spans="1:10" x14ac:dyDescent="0.2">
      <c r="A48" s="100">
        <v>31</v>
      </c>
      <c r="B48" s="98" t="s">
        <v>22</v>
      </c>
      <c r="C48" s="137">
        <v>5549823</v>
      </c>
      <c r="D48" s="96"/>
      <c r="E48" s="96"/>
      <c r="F48" s="96"/>
      <c r="G48" s="137">
        <v>5549823</v>
      </c>
      <c r="H48" s="96"/>
      <c r="I48" s="96"/>
      <c r="J48" s="96"/>
    </row>
    <row r="49" spans="1:10" x14ac:dyDescent="0.2">
      <c r="A49" s="100">
        <v>32</v>
      </c>
      <c r="B49" s="98" t="s">
        <v>26</v>
      </c>
      <c r="C49" s="137">
        <v>1004797</v>
      </c>
      <c r="D49" s="137">
        <v>654172</v>
      </c>
      <c r="E49" s="137">
        <v>4000</v>
      </c>
      <c r="F49" s="137">
        <v>6000</v>
      </c>
      <c r="G49" s="137">
        <v>340625</v>
      </c>
      <c r="H49" s="96"/>
      <c r="I49" s="96"/>
      <c r="J49" s="96"/>
    </row>
    <row r="50" spans="1:10" s="5" customFormat="1" x14ac:dyDescent="0.2">
      <c r="A50" s="100">
        <v>34</v>
      </c>
      <c r="B50" s="98" t="s">
        <v>30</v>
      </c>
      <c r="C50" s="137">
        <v>5290</v>
      </c>
      <c r="D50" s="137">
        <v>5290</v>
      </c>
      <c r="E50" s="96"/>
      <c r="F50" s="96"/>
      <c r="G50" s="96"/>
      <c r="H50" s="96"/>
      <c r="I50" s="96"/>
      <c r="J50" s="96"/>
    </row>
    <row r="51" spans="1:10" s="5" customFormat="1" ht="38.25" x14ac:dyDescent="0.2">
      <c r="A51" s="100">
        <v>37</v>
      </c>
      <c r="B51" s="98" t="s">
        <v>76</v>
      </c>
      <c r="C51" s="137">
        <v>70000</v>
      </c>
      <c r="D51" s="96"/>
      <c r="E51" s="96"/>
      <c r="F51" s="96"/>
      <c r="G51" s="137">
        <v>70000</v>
      </c>
      <c r="H51" s="96"/>
      <c r="I51" s="96"/>
      <c r="J51" s="96"/>
    </row>
    <row r="52" spans="1:10" ht="25.5" x14ac:dyDescent="0.2">
      <c r="A52" s="97" t="s">
        <v>51</v>
      </c>
      <c r="B52" s="98" t="s">
        <v>64</v>
      </c>
      <c r="C52" s="99"/>
      <c r="D52" s="99"/>
      <c r="E52" s="99"/>
      <c r="F52" s="99"/>
      <c r="G52" s="99"/>
      <c r="H52" s="99"/>
      <c r="I52" s="99"/>
      <c r="J52" s="99"/>
    </row>
    <row r="53" spans="1:10" x14ac:dyDescent="0.2">
      <c r="A53" s="100">
        <v>3</v>
      </c>
      <c r="B53" s="98" t="s">
        <v>53</v>
      </c>
      <c r="C53" s="138">
        <v>143816</v>
      </c>
      <c r="D53" s="138">
        <v>105125</v>
      </c>
      <c r="E53" s="96"/>
      <c r="F53" s="138">
        <v>25000</v>
      </c>
      <c r="G53" s="138">
        <v>13691</v>
      </c>
      <c r="H53" s="96"/>
      <c r="I53" s="96"/>
      <c r="J53" s="96"/>
    </row>
    <row r="54" spans="1:10" x14ac:dyDescent="0.2">
      <c r="A54" s="100">
        <v>32</v>
      </c>
      <c r="B54" s="98" t="s">
        <v>26</v>
      </c>
      <c r="C54" s="137">
        <v>143816</v>
      </c>
      <c r="D54" s="137">
        <v>105125</v>
      </c>
      <c r="E54" s="96"/>
      <c r="F54" s="137">
        <v>25000</v>
      </c>
      <c r="G54" s="137">
        <v>13691</v>
      </c>
      <c r="H54" s="96"/>
      <c r="I54" s="96"/>
      <c r="J54" s="96"/>
    </row>
    <row r="55" spans="1:10" x14ac:dyDescent="0.2">
      <c r="A55" s="100"/>
      <c r="B55" s="98"/>
      <c r="C55" s="96"/>
      <c r="D55" s="96"/>
      <c r="E55" s="96"/>
      <c r="F55" s="96"/>
      <c r="G55" s="96"/>
      <c r="H55" s="96"/>
      <c r="I55" s="96"/>
      <c r="J55" s="96"/>
    </row>
    <row r="56" spans="1:10" ht="25.5" x14ac:dyDescent="0.2">
      <c r="A56" s="100">
        <v>4</v>
      </c>
      <c r="B56" s="98" t="s">
        <v>32</v>
      </c>
      <c r="C56" s="138">
        <v>90600</v>
      </c>
      <c r="D56" s="138">
        <v>27000</v>
      </c>
      <c r="E56" s="96"/>
      <c r="F56" s="137"/>
      <c r="G56" s="138">
        <v>63600</v>
      </c>
      <c r="H56" s="96"/>
      <c r="I56" s="96"/>
      <c r="J56" s="96"/>
    </row>
    <row r="57" spans="1:10" s="5" customFormat="1" ht="25.5" x14ac:dyDescent="0.2">
      <c r="A57" s="100">
        <v>42</v>
      </c>
      <c r="B57" s="98" t="s">
        <v>33</v>
      </c>
      <c r="C57" s="137">
        <v>90600</v>
      </c>
      <c r="D57" s="137">
        <v>27000</v>
      </c>
      <c r="E57" s="96"/>
      <c r="F57" s="137"/>
      <c r="G57" s="137">
        <v>63600</v>
      </c>
      <c r="H57" s="96"/>
      <c r="I57" s="96"/>
      <c r="J57" s="96"/>
    </row>
    <row r="58" spans="1:10" x14ac:dyDescent="0.2">
      <c r="A58" s="100"/>
      <c r="B58" s="98" t="s">
        <v>65</v>
      </c>
      <c r="C58" s="138">
        <v>6864326</v>
      </c>
      <c r="D58" s="138">
        <v>791587</v>
      </c>
      <c r="E58" s="138">
        <v>4000</v>
      </c>
      <c r="F58" s="138">
        <v>31000</v>
      </c>
      <c r="G58" s="138">
        <v>6037739</v>
      </c>
      <c r="H58" s="96"/>
      <c r="I58" s="96"/>
      <c r="J58" s="96"/>
    </row>
    <row r="59" spans="1:10" ht="234" customHeight="1" x14ac:dyDescent="0.2">
      <c r="A59" s="124"/>
      <c r="B59" s="125"/>
      <c r="C59" s="126"/>
      <c r="D59" s="126"/>
      <c r="E59" s="126"/>
      <c r="F59" s="126"/>
      <c r="G59" s="126"/>
      <c r="H59" s="126"/>
      <c r="I59" s="126"/>
      <c r="J59" s="126"/>
    </row>
    <row r="60" spans="1:10" s="133" customFormat="1" ht="89.25" x14ac:dyDescent="0.2">
      <c r="A60" s="4" t="s">
        <v>19</v>
      </c>
      <c r="B60" s="86" t="s">
        <v>20</v>
      </c>
      <c r="C60" s="4" t="s">
        <v>78</v>
      </c>
      <c r="D60" s="4" t="s">
        <v>10</v>
      </c>
      <c r="E60" s="4" t="s">
        <v>11</v>
      </c>
      <c r="F60" s="4" t="s">
        <v>12</v>
      </c>
      <c r="G60" s="4" t="s">
        <v>13</v>
      </c>
      <c r="H60" s="4" t="s">
        <v>21</v>
      </c>
      <c r="I60" s="4" t="s">
        <v>15</v>
      </c>
      <c r="J60" s="4" t="s">
        <v>16</v>
      </c>
    </row>
    <row r="61" spans="1:10" x14ac:dyDescent="0.2">
      <c r="A61" s="88"/>
      <c r="B61" s="89"/>
      <c r="C61" s="90"/>
      <c r="D61" s="90"/>
      <c r="E61" s="90"/>
      <c r="F61" s="90"/>
      <c r="G61" s="90"/>
      <c r="H61" s="90"/>
      <c r="I61" s="90"/>
      <c r="J61" s="90"/>
    </row>
    <row r="62" spans="1:10" x14ac:dyDescent="0.2">
      <c r="A62" s="91"/>
      <c r="B62" s="92" t="s">
        <v>35</v>
      </c>
      <c r="C62" s="93"/>
      <c r="D62" s="93"/>
      <c r="E62" s="93"/>
      <c r="F62" s="93"/>
      <c r="G62" s="93"/>
      <c r="H62" s="93"/>
      <c r="I62" s="93"/>
      <c r="J62" s="93"/>
    </row>
    <row r="63" spans="1:10" x14ac:dyDescent="0.2">
      <c r="A63" s="94"/>
      <c r="B63" s="95" t="s">
        <v>62</v>
      </c>
      <c r="C63" s="96"/>
      <c r="D63" s="96"/>
      <c r="E63" s="96"/>
      <c r="F63" s="96"/>
      <c r="G63" s="96"/>
      <c r="H63" s="96"/>
      <c r="I63" s="96"/>
      <c r="J63" s="96"/>
    </row>
    <row r="64" spans="1:10" ht="25.5" customHeight="1" x14ac:dyDescent="0.2">
      <c r="A64" s="97" t="s">
        <v>52</v>
      </c>
      <c r="B64" s="98" t="s">
        <v>66</v>
      </c>
      <c r="C64" s="99"/>
      <c r="D64" s="99"/>
      <c r="E64" s="99"/>
      <c r="F64" s="99"/>
      <c r="G64" s="99"/>
      <c r="H64" s="99"/>
      <c r="I64" s="99"/>
      <c r="J64" s="99"/>
    </row>
    <row r="65" spans="1:10" x14ac:dyDescent="0.2">
      <c r="A65" s="97" t="s">
        <v>50</v>
      </c>
      <c r="B65" s="98" t="s">
        <v>67</v>
      </c>
      <c r="C65" s="99"/>
      <c r="D65" s="99"/>
      <c r="E65" s="99"/>
      <c r="F65" s="99"/>
      <c r="G65" s="99"/>
      <c r="H65" s="96"/>
      <c r="I65" s="96"/>
      <c r="J65" s="96"/>
    </row>
    <row r="66" spans="1:10" x14ac:dyDescent="0.2">
      <c r="A66" s="100">
        <v>3</v>
      </c>
      <c r="B66" s="98" t="s">
        <v>53</v>
      </c>
      <c r="C66" s="138">
        <v>6656169</v>
      </c>
      <c r="D66" s="138">
        <v>659462</v>
      </c>
      <c r="E66" s="138">
        <v>4000</v>
      </c>
      <c r="F66" s="138">
        <v>6000</v>
      </c>
      <c r="G66" s="138">
        <v>5986707</v>
      </c>
      <c r="H66" s="96"/>
      <c r="I66" s="96"/>
      <c r="J66" s="96"/>
    </row>
    <row r="67" spans="1:10" x14ac:dyDescent="0.2">
      <c r="A67" s="100">
        <v>31</v>
      </c>
      <c r="B67" s="98" t="s">
        <v>22</v>
      </c>
      <c r="C67" s="137">
        <v>5576082</v>
      </c>
      <c r="D67" s="96"/>
      <c r="E67" s="96"/>
      <c r="F67" s="96"/>
      <c r="G67" s="137">
        <v>5576082</v>
      </c>
      <c r="H67" s="96"/>
      <c r="I67" s="96"/>
      <c r="J67" s="96"/>
    </row>
    <row r="68" spans="1:10" x14ac:dyDescent="0.2">
      <c r="A68" s="100">
        <v>32</v>
      </c>
      <c r="B68" s="98" t="s">
        <v>26</v>
      </c>
      <c r="C68" s="137">
        <v>1004797</v>
      </c>
      <c r="D68" s="137">
        <v>654172</v>
      </c>
      <c r="E68" s="137">
        <v>4000</v>
      </c>
      <c r="F68" s="137">
        <v>6000</v>
      </c>
      <c r="G68" s="137">
        <v>340625</v>
      </c>
      <c r="H68" s="96"/>
      <c r="I68" s="96"/>
      <c r="J68" s="96"/>
    </row>
    <row r="69" spans="1:10" x14ac:dyDescent="0.2">
      <c r="A69" s="100">
        <v>34</v>
      </c>
      <c r="B69" s="98" t="s">
        <v>30</v>
      </c>
      <c r="C69" s="137">
        <v>5290</v>
      </c>
      <c r="D69" s="137">
        <v>5290</v>
      </c>
      <c r="E69" s="96"/>
      <c r="F69" s="96"/>
      <c r="G69" s="96"/>
      <c r="H69" s="96"/>
      <c r="I69" s="96"/>
      <c r="J69" s="96"/>
    </row>
    <row r="70" spans="1:10" ht="38.25" x14ac:dyDescent="0.2">
      <c r="A70" s="94">
        <v>37</v>
      </c>
      <c r="B70" s="98" t="s">
        <v>76</v>
      </c>
      <c r="C70" s="137">
        <v>70000</v>
      </c>
      <c r="D70" s="96"/>
      <c r="E70" s="96"/>
      <c r="F70" s="96"/>
      <c r="G70" s="137">
        <v>70000</v>
      </c>
      <c r="H70" s="96"/>
      <c r="I70" s="96"/>
      <c r="J70" s="96"/>
    </row>
    <row r="71" spans="1:10" ht="25.5" x14ac:dyDescent="0.2">
      <c r="A71" s="97" t="s">
        <v>51</v>
      </c>
      <c r="B71" s="98" t="s">
        <v>64</v>
      </c>
      <c r="C71" s="99"/>
      <c r="D71" s="99"/>
      <c r="E71" s="99"/>
      <c r="F71" s="99"/>
      <c r="G71" s="99"/>
      <c r="H71" s="99"/>
      <c r="I71" s="99"/>
      <c r="J71" s="99"/>
    </row>
    <row r="72" spans="1:10" x14ac:dyDescent="0.2">
      <c r="A72" s="100">
        <v>3</v>
      </c>
      <c r="B72" s="98" t="s">
        <v>53</v>
      </c>
      <c r="C72" s="138">
        <v>143816</v>
      </c>
      <c r="D72" s="138">
        <v>105125</v>
      </c>
      <c r="E72" s="99"/>
      <c r="F72" s="138">
        <v>25000</v>
      </c>
      <c r="G72" s="138">
        <v>13691</v>
      </c>
      <c r="H72" s="96"/>
      <c r="I72" s="96"/>
      <c r="J72" s="96"/>
    </row>
    <row r="73" spans="1:10" x14ac:dyDescent="0.2">
      <c r="A73" s="100">
        <v>32</v>
      </c>
      <c r="B73" s="98" t="s">
        <v>26</v>
      </c>
      <c r="C73" s="137">
        <v>143816</v>
      </c>
      <c r="D73" s="137">
        <v>105125</v>
      </c>
      <c r="E73" s="96"/>
      <c r="F73" s="137">
        <v>25000</v>
      </c>
      <c r="G73" s="137">
        <v>13691</v>
      </c>
      <c r="H73" s="96"/>
      <c r="I73" s="96"/>
      <c r="J73" s="96"/>
    </row>
    <row r="74" spans="1:10" x14ac:dyDescent="0.2">
      <c r="A74" s="100"/>
      <c r="B74" s="98"/>
      <c r="C74" s="96"/>
      <c r="D74" s="96"/>
      <c r="E74" s="96"/>
      <c r="F74" s="96"/>
      <c r="G74" s="96"/>
      <c r="H74" s="96"/>
      <c r="I74" s="96"/>
      <c r="J74" s="96"/>
    </row>
    <row r="75" spans="1:10" ht="25.5" x14ac:dyDescent="0.2">
      <c r="A75" s="100">
        <v>4</v>
      </c>
      <c r="B75" s="98" t="s">
        <v>32</v>
      </c>
      <c r="C75" s="138">
        <v>90600</v>
      </c>
      <c r="D75" s="138">
        <v>27000</v>
      </c>
      <c r="E75" s="99"/>
      <c r="F75" s="138"/>
      <c r="G75" s="138">
        <v>63600</v>
      </c>
      <c r="H75" s="96"/>
      <c r="I75" s="96"/>
      <c r="J75" s="96"/>
    </row>
    <row r="76" spans="1:10" ht="25.5" x14ac:dyDescent="0.2">
      <c r="A76" s="100">
        <v>42</v>
      </c>
      <c r="B76" s="98" t="s">
        <v>33</v>
      </c>
      <c r="C76" s="137">
        <v>90600</v>
      </c>
      <c r="D76" s="137">
        <v>27000</v>
      </c>
      <c r="E76" s="96"/>
      <c r="F76" s="137"/>
      <c r="G76" s="137">
        <v>63600</v>
      </c>
      <c r="H76" s="96"/>
      <c r="I76" s="96"/>
      <c r="J76" s="96"/>
    </row>
    <row r="77" spans="1:10" x14ac:dyDescent="0.2">
      <c r="A77" s="100"/>
      <c r="B77" s="95" t="s">
        <v>65</v>
      </c>
      <c r="C77" s="138">
        <v>6890585</v>
      </c>
      <c r="D77" s="138">
        <v>791587</v>
      </c>
      <c r="E77" s="138">
        <v>4000</v>
      </c>
      <c r="F77" s="138">
        <v>31000</v>
      </c>
      <c r="G77" s="138">
        <v>6063998</v>
      </c>
      <c r="H77" s="96"/>
      <c r="I77" s="96"/>
      <c r="J77" s="96"/>
    </row>
    <row r="78" spans="1:10" x14ac:dyDescent="0.2">
      <c r="A78" s="62"/>
      <c r="B78" s="139"/>
      <c r="C78" s="3"/>
      <c r="D78" s="3"/>
      <c r="E78" s="3"/>
      <c r="F78" s="3"/>
      <c r="G78" s="3"/>
      <c r="H78" s="3"/>
      <c r="I78" s="3"/>
      <c r="J78" s="3"/>
    </row>
    <row r="79" spans="1:10" s="133" customFormat="1" x14ac:dyDescent="0.2">
      <c r="A79" s="62"/>
      <c r="B79" s="139" t="s">
        <v>95</v>
      </c>
      <c r="C79" s="141"/>
      <c r="D79" s="141"/>
      <c r="E79" s="141"/>
      <c r="F79" s="141"/>
      <c r="G79" s="3"/>
      <c r="H79" s="3"/>
      <c r="I79" s="3"/>
      <c r="J79" s="3"/>
    </row>
    <row r="80" spans="1:10" x14ac:dyDescent="0.2">
      <c r="A80" s="62"/>
      <c r="B80" s="139" t="s">
        <v>96</v>
      </c>
      <c r="C80" s="141"/>
      <c r="D80" s="141"/>
      <c r="E80" s="141"/>
      <c r="F80" s="141"/>
      <c r="G80" s="3"/>
      <c r="H80" s="3"/>
      <c r="I80" s="3"/>
      <c r="J80" s="3"/>
    </row>
    <row r="81" spans="1:10" x14ac:dyDescent="0.2">
      <c r="A81" s="62"/>
      <c r="B81" s="139" t="s">
        <v>92</v>
      </c>
      <c r="C81" s="141"/>
      <c r="D81" s="141"/>
      <c r="E81" s="141"/>
      <c r="F81" s="141"/>
      <c r="G81" s="3"/>
      <c r="H81" s="3"/>
      <c r="I81" s="3"/>
      <c r="J81" s="3"/>
    </row>
    <row r="82" spans="1:10" x14ac:dyDescent="0.2">
      <c r="A82" s="62"/>
      <c r="B82" s="62"/>
      <c r="C82" s="8"/>
      <c r="D82" s="141"/>
      <c r="E82" s="141"/>
      <c r="F82" s="141"/>
      <c r="G82" s="3"/>
      <c r="H82" s="3"/>
      <c r="I82" s="3"/>
      <c r="J82" s="3"/>
    </row>
    <row r="83" spans="1:10" x14ac:dyDescent="0.2">
      <c r="A83" s="62"/>
      <c r="B83" s="142" t="s">
        <v>80</v>
      </c>
      <c r="C83" s="141"/>
      <c r="D83" s="140" t="s">
        <v>90</v>
      </c>
      <c r="E83" s="141"/>
      <c r="F83" s="141" t="s">
        <v>93</v>
      </c>
      <c r="G83" s="3"/>
      <c r="H83" s="3"/>
      <c r="I83" s="3"/>
      <c r="J83" s="3"/>
    </row>
    <row r="84" spans="1:10" x14ac:dyDescent="0.2">
      <c r="A84" s="62"/>
      <c r="B84" s="142" t="s">
        <v>79</v>
      </c>
      <c r="C84" s="141"/>
      <c r="D84" s="141"/>
      <c r="E84" s="141"/>
      <c r="F84" s="141" t="s">
        <v>94</v>
      </c>
      <c r="G84" s="3"/>
      <c r="H84" s="3"/>
      <c r="I84" s="3"/>
      <c r="J84" s="3"/>
    </row>
    <row r="85" spans="1:10" x14ac:dyDescent="0.2">
      <c r="A85" s="62"/>
      <c r="B85" s="8"/>
      <c r="C85" s="141"/>
      <c r="D85" s="141"/>
      <c r="E85" s="141"/>
      <c r="F85" s="141"/>
      <c r="G85" s="141"/>
      <c r="H85" s="3"/>
      <c r="I85" s="3"/>
      <c r="J85" s="3"/>
    </row>
    <row r="86" spans="1:10" x14ac:dyDescent="0.2">
      <c r="A86" s="62"/>
      <c r="B86" s="8"/>
      <c r="C86" s="141"/>
      <c r="D86" s="141"/>
      <c r="E86" s="141"/>
      <c r="F86" s="141"/>
      <c r="G86" s="141"/>
      <c r="H86" s="3"/>
      <c r="I86" s="3"/>
      <c r="J86" s="3"/>
    </row>
    <row r="87" spans="1:10" x14ac:dyDescent="0.2">
      <c r="A87" s="62"/>
      <c r="B87" s="8"/>
      <c r="C87" s="141"/>
      <c r="D87" s="141"/>
      <c r="E87" s="141"/>
      <c r="F87" s="141"/>
      <c r="G87" s="141"/>
      <c r="H87" s="3"/>
      <c r="I87" s="3"/>
      <c r="J87" s="3"/>
    </row>
    <row r="88" spans="1:10" x14ac:dyDescent="0.2">
      <c r="A88" s="62"/>
      <c r="B88" s="8"/>
      <c r="C88" s="141"/>
      <c r="D88" s="141"/>
      <c r="E88" s="141"/>
      <c r="F88" s="141"/>
      <c r="G88" s="3"/>
      <c r="H88" s="3"/>
      <c r="I88" s="3"/>
      <c r="J88" s="3"/>
    </row>
    <row r="89" spans="1:10" x14ac:dyDescent="0.2">
      <c r="A89" s="62"/>
      <c r="B89" s="8"/>
      <c r="C89" s="3"/>
      <c r="D89" s="3"/>
      <c r="E89" s="3"/>
      <c r="F89" s="3"/>
      <c r="G89" s="3"/>
      <c r="H89" s="3"/>
      <c r="I89" s="3"/>
      <c r="J89" s="3"/>
    </row>
    <row r="90" spans="1:10" x14ac:dyDescent="0.2">
      <c r="A90" s="62"/>
      <c r="B90" s="8"/>
      <c r="C90" s="3"/>
      <c r="D90" s="3"/>
      <c r="E90" s="3"/>
      <c r="F90" s="3"/>
      <c r="G90" s="3"/>
      <c r="H90" s="3"/>
      <c r="I90" s="3"/>
      <c r="J90" s="3"/>
    </row>
    <row r="91" spans="1:10" x14ac:dyDescent="0.2">
      <c r="A91" s="62"/>
      <c r="B91" s="8"/>
      <c r="C91" s="3"/>
      <c r="D91" s="3"/>
      <c r="E91" s="3"/>
      <c r="F91" s="3"/>
      <c r="G91" s="3"/>
      <c r="H91" s="3"/>
      <c r="I91" s="3"/>
      <c r="J91" s="3"/>
    </row>
    <row r="92" spans="1:10" x14ac:dyDescent="0.2">
      <c r="A92" s="62"/>
      <c r="B92" s="8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62"/>
      <c r="B93" s="8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62"/>
      <c r="B94" s="8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62"/>
      <c r="B95" s="8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62"/>
      <c r="B96" s="8"/>
      <c r="C96" s="3"/>
      <c r="D96" s="3"/>
      <c r="E96" s="3"/>
      <c r="F96" s="3"/>
      <c r="G96" s="3"/>
      <c r="H96" s="3"/>
      <c r="I96" s="3"/>
      <c r="J96" s="3"/>
    </row>
    <row r="97" spans="1:10" x14ac:dyDescent="0.2">
      <c r="A97" s="62"/>
      <c r="B97" s="8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62"/>
      <c r="B98" s="8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62"/>
      <c r="B99" s="8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62"/>
      <c r="B100" s="8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62"/>
      <c r="B101" s="8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62"/>
      <c r="B102" s="8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62"/>
      <c r="B103" s="8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62"/>
      <c r="B104" s="8"/>
      <c r="C104" s="3"/>
      <c r="D104" s="3"/>
      <c r="E104" s="3"/>
      <c r="F104" s="3"/>
      <c r="G104" s="3"/>
      <c r="H104" s="3"/>
      <c r="I104" s="3"/>
      <c r="J104" s="3"/>
    </row>
    <row r="105" spans="1:10" x14ac:dyDescent="0.2">
      <c r="A105" s="62"/>
      <c r="B105" s="8"/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A106" s="62"/>
      <c r="B106" s="8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62"/>
      <c r="B107" s="8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62"/>
      <c r="B108" s="8"/>
      <c r="C108" s="3"/>
      <c r="D108" s="3"/>
      <c r="E108" s="3"/>
      <c r="F108" s="3"/>
      <c r="G108" s="3"/>
      <c r="H108" s="3"/>
      <c r="I108" s="3"/>
      <c r="J108" s="3"/>
    </row>
    <row r="109" spans="1:10" x14ac:dyDescent="0.2">
      <c r="A109" s="62"/>
      <c r="B109" s="8"/>
      <c r="C109" s="3"/>
      <c r="D109" s="3"/>
      <c r="E109" s="3"/>
      <c r="F109" s="3"/>
      <c r="G109" s="3"/>
      <c r="H109" s="3"/>
      <c r="I109" s="3"/>
      <c r="J109" s="3"/>
    </row>
    <row r="110" spans="1:10" x14ac:dyDescent="0.2">
      <c r="A110" s="62"/>
      <c r="B110" s="8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62"/>
      <c r="B111" s="8"/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 x14ac:dyDescent="0.2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 x14ac:dyDescent="0.2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 x14ac:dyDescent="0.2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 x14ac:dyDescent="0.2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 x14ac:dyDescent="0.2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 x14ac:dyDescent="0.2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 x14ac:dyDescent="0.2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 x14ac:dyDescent="0.2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 x14ac:dyDescent="0.2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 x14ac:dyDescent="0.2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 x14ac:dyDescent="0.2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 x14ac:dyDescent="0.2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 x14ac:dyDescent="0.2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 x14ac:dyDescent="0.2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 x14ac:dyDescent="0.2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 x14ac:dyDescent="0.2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 x14ac:dyDescent="0.2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 x14ac:dyDescent="0.2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 x14ac:dyDescent="0.2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 x14ac:dyDescent="0.2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 x14ac:dyDescent="0.2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 x14ac:dyDescent="0.2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 x14ac:dyDescent="0.2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 x14ac:dyDescent="0.2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 x14ac:dyDescent="0.2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 x14ac:dyDescent="0.2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 x14ac:dyDescent="0.2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 x14ac:dyDescent="0.2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 x14ac:dyDescent="0.2">
      <c r="A161" s="62"/>
      <c r="B161" s="8"/>
      <c r="C161" s="3"/>
      <c r="D161" s="3"/>
      <c r="E161" s="3"/>
      <c r="F161" s="3"/>
      <c r="G161" s="3"/>
      <c r="H161" s="3"/>
      <c r="I161" s="3"/>
      <c r="J161" s="3"/>
    </row>
    <row r="162" spans="1:10" x14ac:dyDescent="0.2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 x14ac:dyDescent="0.2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 x14ac:dyDescent="0.2">
      <c r="A164" s="62"/>
      <c r="B164" s="8"/>
      <c r="C164" s="3"/>
      <c r="D164" s="3"/>
      <c r="E164" s="3"/>
      <c r="F164" s="3"/>
      <c r="G164" s="3"/>
      <c r="H164" s="3"/>
      <c r="I164" s="3"/>
      <c r="J164" s="3"/>
    </row>
    <row r="165" spans="1:10" x14ac:dyDescent="0.2">
      <c r="A165" s="62"/>
      <c r="B165" s="8"/>
      <c r="C165" s="3"/>
      <c r="D165" s="3"/>
      <c r="E165" s="3"/>
      <c r="F165" s="3"/>
      <c r="G165" s="3"/>
      <c r="H165" s="3"/>
      <c r="I165" s="3"/>
      <c r="J165" s="3"/>
    </row>
    <row r="166" spans="1:10" x14ac:dyDescent="0.2">
      <c r="A166" s="62"/>
      <c r="B166" s="8"/>
      <c r="C166" s="3"/>
      <c r="D166" s="3"/>
      <c r="E166" s="3"/>
      <c r="F166" s="3"/>
      <c r="G166" s="3"/>
      <c r="H166" s="3"/>
      <c r="I166" s="3"/>
      <c r="J166" s="3"/>
    </row>
    <row r="167" spans="1:10" x14ac:dyDescent="0.2">
      <c r="A167" s="62"/>
      <c r="B167" s="8"/>
      <c r="C167" s="3"/>
      <c r="D167" s="3"/>
      <c r="E167" s="3"/>
      <c r="F167" s="3"/>
      <c r="G167" s="3"/>
      <c r="H167" s="3"/>
      <c r="I167" s="3"/>
      <c r="J167" s="3"/>
    </row>
    <row r="168" spans="1:10" x14ac:dyDescent="0.2">
      <c r="A168" s="62"/>
      <c r="B168" s="8"/>
      <c r="C168" s="3"/>
      <c r="D168" s="3"/>
      <c r="E168" s="3"/>
      <c r="F168" s="3"/>
      <c r="G168" s="3"/>
      <c r="H168" s="3"/>
      <c r="I168" s="3"/>
      <c r="J168" s="3"/>
    </row>
    <row r="169" spans="1:10" x14ac:dyDescent="0.2">
      <c r="A169" s="62"/>
      <c r="B169" s="8"/>
      <c r="C169" s="3"/>
      <c r="D169" s="3"/>
      <c r="E169" s="3"/>
      <c r="F169" s="3"/>
      <c r="G169" s="3"/>
      <c r="H169" s="3"/>
      <c r="I169" s="3"/>
      <c r="J169" s="3"/>
    </row>
    <row r="170" spans="1:10" x14ac:dyDescent="0.2">
      <c r="A170" s="62"/>
      <c r="B170" s="8"/>
      <c r="C170" s="3"/>
      <c r="D170" s="3"/>
      <c r="E170" s="3"/>
      <c r="F170" s="3"/>
      <c r="G170" s="3"/>
      <c r="H170" s="3"/>
      <c r="I170" s="3"/>
      <c r="J170" s="3"/>
    </row>
    <row r="171" spans="1:10" x14ac:dyDescent="0.2">
      <c r="A171" s="62"/>
      <c r="B171" s="8"/>
      <c r="C171" s="3"/>
      <c r="D171" s="3"/>
      <c r="E171" s="3"/>
      <c r="F171" s="3"/>
      <c r="G171" s="3"/>
      <c r="H171" s="3"/>
      <c r="I171" s="3"/>
      <c r="J171" s="3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1" sqref="J40:J4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</vt:lpstr>
      <vt:lpstr>Sheet2</vt:lpstr>
      <vt:lpstr>'OPĆI DIO'!Print_Area</vt:lpstr>
      <vt:lpstr>'PLAN PRIHODA'!Print_Area</vt:lpstr>
      <vt:lpstr>'PLAN PRIHODA'!Print_Titles</vt:lpstr>
      <vt:lpstr>'PLAN RASHODA I IZDATAKA'!Print_Titles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Skola</cp:lastModifiedBy>
  <cp:lastPrinted>2020-12-14T07:53:30Z</cp:lastPrinted>
  <dcterms:created xsi:type="dcterms:W3CDTF">2013-09-11T11:00:21Z</dcterms:created>
  <dcterms:modified xsi:type="dcterms:W3CDTF">2020-12-17T09:58:03Z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