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760"/>
  </bookViews>
  <sheets>
    <sheet name="UKUPNO IZVR FP" sheetId="2" r:id="rId1"/>
    <sheet name="IZVRŠENJE FP ZA 2022. PO EKO KL" sheetId="1" r:id="rId2"/>
    <sheet name="PRIHODI I RASHODI PO IZVORIMA F" sheetId="4" r:id="rId3"/>
    <sheet name="IZVRŠENJE FP PO IZVORIMA FINANC" sheetId="3" r:id="rId4"/>
    <sheet name="Sheet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3" l="1"/>
  <c r="F200" i="3"/>
  <c r="F201" i="3"/>
  <c r="F202" i="3"/>
  <c r="F203" i="3"/>
  <c r="F198" i="3"/>
  <c r="F183" i="3"/>
  <c r="F184" i="3"/>
  <c r="F185" i="3"/>
  <c r="F182" i="3"/>
  <c r="F175" i="3"/>
  <c r="F176" i="3"/>
  <c r="F174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89" i="3"/>
  <c r="F262" i="3"/>
  <c r="F137" i="3"/>
  <c r="F138" i="3"/>
  <c r="F139" i="3"/>
  <c r="F140" i="3"/>
  <c r="F141" i="3"/>
  <c r="F136" i="3"/>
  <c r="F131" i="3"/>
  <c r="F132" i="3"/>
  <c r="F133" i="3"/>
  <c r="F134" i="3"/>
  <c r="F135" i="3"/>
  <c r="F130" i="3"/>
  <c r="F154" i="3"/>
  <c r="F155" i="3"/>
  <c r="F153" i="3"/>
  <c r="F147" i="3"/>
  <c r="F148" i="3"/>
  <c r="F149" i="3"/>
  <c r="F150" i="3"/>
  <c r="F151" i="3"/>
  <c r="F152" i="3"/>
  <c r="F146" i="3"/>
  <c r="F79" i="3"/>
  <c r="F168" i="3" l="1"/>
  <c r="F169" i="3"/>
  <c r="F167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18" i="3"/>
  <c r="F210" i="3"/>
  <c r="F211" i="3"/>
  <c r="F212" i="3"/>
  <c r="F209" i="3"/>
  <c r="F253" i="3"/>
  <c r="F254" i="3"/>
  <c r="F255" i="3"/>
  <c r="F256" i="3"/>
  <c r="F257" i="3"/>
  <c r="F258" i="3"/>
  <c r="F259" i="3"/>
  <c r="F260" i="3"/>
  <c r="F261" i="3"/>
  <c r="F252" i="3"/>
  <c r="F80" i="3"/>
  <c r="F78" i="3"/>
  <c r="F72" i="3"/>
  <c r="F66" i="3"/>
  <c r="F60" i="3"/>
  <c r="F48" i="3"/>
  <c r="F49" i="3"/>
  <c r="F50" i="3"/>
  <c r="F51" i="3"/>
  <c r="F52" i="3"/>
  <c r="F47" i="3"/>
  <c r="F38" i="3" l="1"/>
  <c r="F39" i="3"/>
  <c r="F40" i="3"/>
  <c r="F37" i="3"/>
  <c r="F31" i="3"/>
  <c r="F32" i="3"/>
  <c r="F30" i="3"/>
  <c r="F24" i="3"/>
  <c r="F25" i="3"/>
  <c r="F23" i="3"/>
  <c r="F16" i="3"/>
  <c r="F17" i="3"/>
  <c r="F18" i="3"/>
  <c r="F15" i="3"/>
  <c r="F8" i="3"/>
  <c r="F9" i="3"/>
  <c r="F10" i="3"/>
  <c r="F7" i="3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H26" i="4"/>
  <c r="G26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5" i="4"/>
  <c r="H4" i="4"/>
  <c r="G5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4" i="4"/>
  <c r="H104" i="1"/>
  <c r="G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7" i="1"/>
</calcChain>
</file>

<file path=xl/sharedStrings.xml><?xml version="1.0" encoding="utf-8"?>
<sst xmlns="http://schemas.openxmlformats.org/spreadsheetml/2006/main" count="561" uniqueCount="238">
  <si>
    <t>OPĆI DIO</t>
  </si>
  <si>
    <t>PRIHODI UKUPNO</t>
  </si>
  <si>
    <t>PRIHODI POSLOVANJA</t>
  </si>
  <si>
    <t>RASHODI UKUPNO</t>
  </si>
  <si>
    <t>VIŠKOVI/MANJKOVI</t>
  </si>
  <si>
    <t>VIŠAK IZ PREDHODNE GODINE KOJI ĆE SE RASPOREDITI</t>
  </si>
  <si>
    <t>RAČUN FINANCIRANJA</t>
  </si>
  <si>
    <t>NETO FINANCIRANJE</t>
  </si>
  <si>
    <t>VIŠAK/MANJAK NETO FINANCIRANJE</t>
  </si>
  <si>
    <t>PRIHODI I PRIMICI</t>
  </si>
  <si>
    <t>NAZIV RAČUNA</t>
  </si>
  <si>
    <t>INDEKS</t>
  </si>
  <si>
    <t>7=5/4*100</t>
  </si>
  <si>
    <t>POMOĆI IZ INOZEMSTVA I OD SUBJEKATA UNUTAR OPĆEG PRORAČUNA</t>
  </si>
  <si>
    <t>Pomoćo pro. kor. Iz proračuna koji im nije nadležan</t>
  </si>
  <si>
    <t>PRIHODI OD IMOVINE</t>
  </si>
  <si>
    <t>Prihod od financijske imovine (kamate PBZ)</t>
  </si>
  <si>
    <t>PRIHOD PO POSEBNIM PROPISIMA</t>
  </si>
  <si>
    <t>Sufinanciranje cijene usluge, participacije i sl.</t>
  </si>
  <si>
    <t>PRIHODI OD PRODAJE PROIZVODA TE PRUŽENIH USLUGA - VLASTITI PRIOHOD - I DONACIJE</t>
  </si>
  <si>
    <t>Prihodi od najma sportske dvorane i zemlje</t>
  </si>
  <si>
    <t>Prihod od donacija pravnih i fizičkih osoba</t>
  </si>
  <si>
    <t>PRIHOD IZ NADLEŽNOG PRORAČUNA I OD HZZO-A  TEMELJEM UGOVORENIH OBVEZA</t>
  </si>
  <si>
    <t>Prihod iz nadležnog proračuna za rashode poslovanja</t>
  </si>
  <si>
    <t>Prihod iz nadl pro za financ nabave nefinancijske imovi</t>
  </si>
  <si>
    <t>UKUPNO PRIHODI</t>
  </si>
  <si>
    <t>RASHODI I IZDACI</t>
  </si>
  <si>
    <t>6=5/2*100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</si>
  <si>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</si>
  <si>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</si>
  <si>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</si>
  <si>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</si>
  <si>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</si>
  <si>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</si>
  <si>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</si>
  <si>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</si>
  <si>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</si>
  <si>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Rashodi za materijal i enrgiju</t>
  </si>
  <si>
    <t>Usluge telefona, pošte i prijevoza</t>
  </si>
  <si>
    <t>Energija</t>
  </si>
  <si>
    <t>Materijal i dijelovi za investicijsko održavanje</t>
  </si>
  <si>
    <t>Rashodi za usluge</t>
  </si>
  <si>
    <t>Uredski materijal i ostali materijalni rashodi</t>
  </si>
  <si>
    <t>Usluge tekućeg i investicijskog održavanja</t>
  </si>
  <si>
    <t>Komunalne usluge</t>
  </si>
  <si>
    <t>Računalne usluge</t>
  </si>
  <si>
    <t>Ostale usluge</t>
  </si>
  <si>
    <t>Naknade troškova osobama izvan radnog odonosa</t>
  </si>
  <si>
    <t>Ostali nespomenuti rashodi poslovanja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</si>
  <si>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</si>
  <si>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</si>
  <si>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</si>
  <si>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</si>
  <si>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</si>
  <si>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Rashodi za nabavu dugotrajne imovine</t>
  </si>
  <si>
    <t>Postrojenja i oprema</t>
  </si>
  <si>
    <t>Uredska oprema i namještaj</t>
  </si>
  <si>
    <t>Komunikacijska oprema</t>
  </si>
  <si>
    <t>Rashodi za nabavu neproizve dug imovine</t>
  </si>
  <si>
    <t>Nematerijalna imovina</t>
  </si>
  <si>
    <t>Licence</t>
  </si>
  <si>
    <t>Ostali instrumenti i uređaji</t>
  </si>
  <si>
    <t>uređaji strojevi i oprema</t>
  </si>
  <si>
    <t>Knjige, umjetnička djela</t>
  </si>
  <si>
    <t>Knjige u knjižnicama</t>
  </si>
  <si>
    <t>Stručno usavršavanje</t>
  </si>
  <si>
    <t>Materijal i sirovine</t>
  </si>
  <si>
    <t>Sitan inventar</t>
  </si>
  <si>
    <t>Usluge promidžbe i informiranja</t>
  </si>
  <si>
    <t>Zdravstven i veterinarske usluge</t>
  </si>
  <si>
    <t>Intelektualne i osobne usluge</t>
  </si>
  <si>
    <t>Premije osiguranja</t>
  </si>
  <si>
    <t>Članarine</t>
  </si>
  <si>
    <t>Ostale naknade građanima iz proračuna</t>
  </si>
  <si>
    <t>Udžbenici radnog karaktera</t>
  </si>
  <si>
    <t>PRIHODI OD PRODAJE NEFINANCIJSKE IMOVINE</t>
  </si>
  <si>
    <t xml:space="preserve">RASHODI POSLOVANJA </t>
  </si>
  <si>
    <t>RASHODI ZA NEFINANCIJSKU IMOVINU</t>
  </si>
  <si>
    <t>RAZLIKA VIŠAK/MANJAK</t>
  </si>
  <si>
    <t>UKUPAN DONOS VIŠKA/MANJKA IZ PREDHODNE GODINE</t>
  </si>
  <si>
    <t>IZVOR FINANCIRANJA 1   OPĆI PRIHODI I PRIMICI</t>
  </si>
  <si>
    <t>UKUPNO</t>
  </si>
  <si>
    <t>UKUPNO IZVOR FINANCIRANJA OPĆI PRIHODI I PRIMICI</t>
  </si>
  <si>
    <t xml:space="preserve">IZVOR FINANCIRANJA 3 VLASTITI PRIHOD </t>
  </si>
  <si>
    <t>UKUPNO IZVOR FINANCIRANJA VLASTITI PRIHODI I DONACIJE</t>
  </si>
  <si>
    <t>IZVOR FINANCIRANJA 4 PRIHODI ZA POSEBNE NAMJENE</t>
  </si>
  <si>
    <t>UKUPNO IZVOR FINANCIRANJA PRIHODI ZA POSEBNE NAMJENE</t>
  </si>
  <si>
    <t>IZVOR FINANCIRANJA X PRIHOD OD IMOVINE</t>
  </si>
  <si>
    <t>IZVOR FINANCIRANJA 5 POMOĆI</t>
  </si>
  <si>
    <t>UKUPNO IZVOR FINANCIRANJA POMOĆI</t>
  </si>
  <si>
    <t>PRIHODI PO IZVORIMA FINANCIRANJA</t>
  </si>
  <si>
    <t>X</t>
  </si>
  <si>
    <t>Opći prihodi i primici</t>
  </si>
  <si>
    <t>Vlastiti prihodi</t>
  </si>
  <si>
    <t>Prihod za posebne namjene</t>
  </si>
  <si>
    <t>Prihod od imovine</t>
  </si>
  <si>
    <t>Pomoći</t>
  </si>
  <si>
    <t xml:space="preserve">KORIŠTENJE PRENESENOG VIŠKA </t>
  </si>
  <si>
    <t>IZVOR FINANCIRANJA 93 VLASTITI PRIHOD-PRENESENI VIŠAK</t>
  </si>
  <si>
    <t>Višak/manjak prihoda</t>
  </si>
  <si>
    <t>Višak prihoda poslovanja</t>
  </si>
  <si>
    <t>UKUPNO IZVOR FINANCIRANJA VLASTITI PRIHOIDI - PRENESENI VIŠAK</t>
  </si>
  <si>
    <t>IZVOR FINANCIRANJA 94 PRIHODI ZA POSEBNE NAMJENE - PRENESENI VIŠAK</t>
  </si>
  <si>
    <t>UKUPNO IZVOR FINANCIRANJA PRIHODI ZA POSEBNE NAMJENE - PRENESENI VIŠAK</t>
  </si>
  <si>
    <t xml:space="preserve">IZVOR FINANCIRANJA 95 POMOĆI PRENESENI VIŠAK </t>
  </si>
  <si>
    <t>UKUPNO IZVOR FINANCIRANJA POMOĆI - PRENESENI VIŠAK</t>
  </si>
  <si>
    <t>SVEUKUPNO PRIHODI I PRENESENI VIŠKOVI</t>
  </si>
  <si>
    <t>Doiprinos za obvezno zdravstveno osiguranje</t>
  </si>
  <si>
    <t xml:space="preserve"> Materijalni rashodi</t>
  </si>
  <si>
    <t>Naknade za prijevoz, za rad na terenu i odvojeni život</t>
  </si>
  <si>
    <t>Izvor financiranja 4 Prihodi za posebne namjene</t>
  </si>
  <si>
    <t>Vlastiti prihod</t>
  </si>
  <si>
    <t>Pomoći - preneseni višak</t>
  </si>
  <si>
    <t>Prihodi za posebne namjene</t>
  </si>
  <si>
    <t>Pomoć GRAD OTOK</t>
  </si>
  <si>
    <t>PRIHODI/RASHODI TEKUĆE GODINE</t>
  </si>
  <si>
    <t>PRIMICI OD FINANCIJSKE IMOVINE I ZADUŽIVANJA</t>
  </si>
  <si>
    <t>IZDACI ZA FINANCIJSKU IMOVINU I OTPLATE ZAJMOVA</t>
  </si>
  <si>
    <t>PREMA EKONOMSKOJ KLASIFIKACIJI</t>
  </si>
  <si>
    <t>BROJČANA OZNAKA RAČUNA</t>
  </si>
  <si>
    <t xml:space="preserve">       RASHODI I IZDACI</t>
  </si>
  <si>
    <t xml:space="preserve">       UKUPNO PRIHODI</t>
  </si>
  <si>
    <t xml:space="preserve">        PRIHODI I PRIMICI</t>
  </si>
  <si>
    <t>Plaće za prekovremeni rad</t>
  </si>
  <si>
    <t>Plaće za posebne uvjete</t>
  </si>
  <si>
    <t>Doprinos za obvezno osiguranje u  slučaju nezaposlenosti</t>
  </si>
  <si>
    <t>Troškovi sudskih postupaka</t>
  </si>
  <si>
    <t>Zatezne kamate</t>
  </si>
  <si>
    <t>Dodatna ulaganja na građevinskim objektima</t>
  </si>
  <si>
    <t>PRIHODI PREMA IZVORIMA FINANCIRANJA</t>
  </si>
  <si>
    <t>Donacije</t>
  </si>
  <si>
    <t>Donacije-preneseni višak</t>
  </si>
  <si>
    <t>RASHODI PREMA IZVORIMA FINANCIRANJA</t>
  </si>
  <si>
    <t>NAZIV IZVORA FINANCIRANJA</t>
  </si>
  <si>
    <t>Preneseni višak prihoda</t>
  </si>
  <si>
    <t>prihodi za posebne namjene</t>
  </si>
  <si>
    <t>Pomoć- preneseni višak</t>
  </si>
  <si>
    <t>Donacije- preneseni višak</t>
  </si>
  <si>
    <t>SVEUKUPNI RASHODI</t>
  </si>
  <si>
    <t>5=4/3*100</t>
  </si>
  <si>
    <t xml:space="preserve">PO PROGRAMSKOJ I EKONOMSKOJ KLASIFIKACIJI  TE IZVORIMA FINANCIRANJA </t>
  </si>
  <si>
    <t>VLASTITI IZVORI</t>
  </si>
  <si>
    <t>Rezultat poslovanja</t>
  </si>
  <si>
    <t>Višak prihoda</t>
  </si>
  <si>
    <t xml:space="preserve">                                                         UKUPNO PRIHODI + VIŠAK PRIHODA PRENESENI</t>
  </si>
  <si>
    <t>SVEUKUPNO PRENESENI  PRIHODI</t>
  </si>
  <si>
    <t>PROGRAM : DJELATNOST OSNOVNOG ŠKOLSTCA</t>
  </si>
  <si>
    <t>Rashodi za materijal i energiju</t>
  </si>
  <si>
    <t>Službena, radna i zaštitna odjeća i obuća</t>
  </si>
  <si>
    <t>Financiranje troškova - plaće, naknade za zaposlene</t>
  </si>
  <si>
    <t xml:space="preserve">Financiranje općih troškova osnovnog školstva  </t>
  </si>
  <si>
    <t>Zdravstvene i veterinarske usluge</t>
  </si>
  <si>
    <t>Naknade građanima i kućanstvima</t>
  </si>
  <si>
    <t>Knjige</t>
  </si>
  <si>
    <t>UKUPNO:  - IZVOR FINANCIRANJA POMOĆI</t>
  </si>
  <si>
    <t>Izvor financiranja: 5 -  Pomoći</t>
  </si>
  <si>
    <t>Tuzemne članarine</t>
  </si>
  <si>
    <t>UKUPNO - IZVOR FINANCIRANJA VLASTITI PRIHODI</t>
  </si>
  <si>
    <t xml:space="preserve">       UKUPNO - IZVOR FINANCIRANJA PRIHODI ZA POSEBNE NAMJENE</t>
  </si>
  <si>
    <t>Izvor financiranja  92 Preneseni višak prihoda za posebne namjene</t>
  </si>
  <si>
    <t xml:space="preserve">       UKUPNO - IZVOR FINANCIRANJA PRENESENI PRIHODI ZA POSEBNE NAMJENE</t>
  </si>
  <si>
    <t>FINANCIRANJE - ŠKOLSKA KUHINJA</t>
  </si>
  <si>
    <t xml:space="preserve">Izvor financiranja  92 Preneseni višak prihoda pomoć </t>
  </si>
  <si>
    <t xml:space="preserve">       UKUPNO - IZVOR FINANCIRANJA PRENESENI PRIHODI -pomoći</t>
  </si>
  <si>
    <t xml:space="preserve">Izvor financiranja  3 - vlastiti prihodi </t>
  </si>
  <si>
    <t>Izvor financiranja  1 Opći prihodi i primici - osnivač</t>
  </si>
  <si>
    <t xml:space="preserve">       UKUPNO - IZVOR FINANCIRANJA - OSNIVAČ</t>
  </si>
  <si>
    <t>FINANCIRANJE OPĆIH TROŠKOVA OSNOVNOG ŠKOLSTVA</t>
  </si>
  <si>
    <t>Usluge promidžbe i nformiranja</t>
  </si>
  <si>
    <t>Inteektualne i osobne usluge</t>
  </si>
  <si>
    <t>Ostale nespomenute usluge</t>
  </si>
  <si>
    <t xml:space="preserve">       UKUPNO - IZVOR FINANCIRANJA 1 - OPĆI PRIHODI I PRIMICI</t>
  </si>
  <si>
    <t>Izvor financiranja   - DONACIJE</t>
  </si>
  <si>
    <t>FINANCIRANJE  PLAĆA POMOĆNIKA U NASTAVI</t>
  </si>
  <si>
    <t>Materijal i dijelovi za inves. održavanje</t>
  </si>
  <si>
    <t>Slućbena i zaštitna odjeća i obuća</t>
  </si>
  <si>
    <t>Pomoć iz  proračuna grada Otoka i DP i</t>
  </si>
  <si>
    <t>Marina Beuk</t>
  </si>
  <si>
    <t>POLUGODIŠNJI IZVJEŠTAJ O IZVRŠENJU FINANCIJSKOG PLANA ZA 1. - 6.  2023. GODINE</t>
  </si>
  <si>
    <t>IZVRŠENJE ZA        1.-6.2022.</t>
  </si>
  <si>
    <t>FINANCIJSKI PLAN ZA 2023.</t>
  </si>
  <si>
    <t>IZVRŠENJE ZA               1.-6.2023.</t>
  </si>
  <si>
    <t>IZVORNI PLAN ZA 2023.</t>
  </si>
  <si>
    <t>TEKUĆI PLAN ZA 2023.</t>
  </si>
  <si>
    <t>Službena, radna i zaštitna odjeća</t>
  </si>
  <si>
    <t>Ostali rashodi</t>
  </si>
  <si>
    <t>Tekuće donacije</t>
  </si>
  <si>
    <t>Tekuće donacije u naravi</t>
  </si>
  <si>
    <t>Pomoć proračunskim korisnicima iz proračuna koji im nije nadležan</t>
  </si>
  <si>
    <t>Tekuće pomoći proračunskim korisnicima iz proračuna koji im nije nadležan</t>
  </si>
  <si>
    <t>Prihod od financijske imovine</t>
  </si>
  <si>
    <t>Kamate na oročena sredstva i depozite po viđenju</t>
  </si>
  <si>
    <t>PRIHODI OD UPRAVNIH I ADMINISTARTIVNIH PRISTOJBI, PRISTOJBI PO POSEBNIM PROPISIMA I NAKNADA</t>
  </si>
  <si>
    <t>Prihodi po posebnim propisima</t>
  </si>
  <si>
    <t>Ostali nespomenuti prihodi</t>
  </si>
  <si>
    <t>PRIHODI OD PRODAJE PROIZVODA I ROBE TE PRUŽENIH USLUGA, PRIHODI OD  DONACIJA TE POVRATI PO PROTESTIRANIM JAMSTVIMA</t>
  </si>
  <si>
    <t>Prihodi od pruženih usuga</t>
  </si>
  <si>
    <t>Prihhodi od prodaje proizvoda i robe te pruženih usluga</t>
  </si>
  <si>
    <t>Donacije od pravnih i fizičkih osoba izvan općeg proračuna i povrat donacija po protestiranim jamstvima</t>
  </si>
  <si>
    <t>PRIHOD IZ NADLEŽNOG PRORAČUNA I OD HZZO-A  TEMELJEM UGOVORNIH OBVEZA</t>
  </si>
  <si>
    <t>Prihod iz nadležnog proračuna za financiranje redovne djelatnosti proračunskih korisnika</t>
  </si>
  <si>
    <t>Prihodi iz nadležnog proračuna za financiranje rashoda poslovanja</t>
  </si>
  <si>
    <t>Prihodi iz nadležnog proračuna za financiranje - pomoćnika u nastavi</t>
  </si>
  <si>
    <t>RASHODI POSLOVANJA</t>
  </si>
  <si>
    <t>Plaće (bruto)</t>
  </si>
  <si>
    <t>Naknade za prijevoz, za rad na terenu i odvojen život</t>
  </si>
  <si>
    <t>Stručno usavršavanje zaposlenika</t>
  </si>
  <si>
    <t>Naknade troškova osobama izvan radnog odnosa</t>
  </si>
  <si>
    <t>Naknade za rad predstavničkih i izvršnih tijela, povjerenstava i slično</t>
  </si>
  <si>
    <t>Naknade građanima i kućanstvima na temelju osiguranja i druge naknade</t>
  </si>
  <si>
    <t xml:space="preserve">                                 RASHODI I IZDACI UKUPNO</t>
  </si>
  <si>
    <t>Prihodi od imovine</t>
  </si>
  <si>
    <t>UKUPNI PRIHODI:</t>
  </si>
  <si>
    <t>PRIHODI + PRENESENI VIŠKOVI</t>
  </si>
  <si>
    <t>Pomoć iz proračuna grada Otoka, MZO, Agencije</t>
  </si>
  <si>
    <t xml:space="preserve">IZVOR FINANCIRANJA 96 DONACIJE PRENESENI VIŠAK </t>
  </si>
  <si>
    <t>UKUPNO IZVOR FINANCIRANJA DONACIJE - PRENESENI VIŠAK</t>
  </si>
  <si>
    <t>Stručno usavršavanja zaposlenika</t>
  </si>
  <si>
    <t>Izvor financiranja  92 Preneseni višak prihoda donacije</t>
  </si>
  <si>
    <t xml:space="preserve">Izvor financiranja  93-  Preneseni višak vlastitih prihoda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</si>
  <si>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</si>
  <si>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Ostale usluge za komunikaciju i prijevoz</t>
  </si>
  <si>
    <t>Ostali nespomenuti rashodi poslovanj</t>
  </si>
  <si>
    <t>Ostal usluge</t>
  </si>
  <si>
    <t>Materijal i dijelovi za tekuće i investicijsko održavanje</t>
  </si>
  <si>
    <t>Izvor financiranja  - Opći prihodi i prmici JLP(R)S</t>
  </si>
  <si>
    <t>Izvor financiranja 5 Pomoći</t>
  </si>
  <si>
    <t xml:space="preserve">       UKUPNO - IZVOR FINANCIRANJA POMOĆ</t>
  </si>
  <si>
    <t xml:space="preserve">Ostali rashodi </t>
  </si>
  <si>
    <t>Tekućemdonacije u naravi</t>
  </si>
  <si>
    <t>IZVJEŠTAJ O IZVRŠENJU FINANCIJSKOG PLANA ZA 2023. GODINU</t>
  </si>
  <si>
    <t xml:space="preserve"> POLUGODIŠNJI  IZVJEŠTAJ O IZVRŠENJU FINANCIJSKOG PLANA ZA 1. - 6.  2023. GODINE</t>
  </si>
  <si>
    <t>Ravnateljica:</t>
  </si>
  <si>
    <t>Predsjednica Školskog odbora:</t>
  </si>
  <si>
    <t>Danijela Popović</t>
  </si>
  <si>
    <t>Otok,  28.07.2023.</t>
  </si>
  <si>
    <t xml:space="preserve">           KLASA: 400-02/23-01/02</t>
  </si>
  <si>
    <t>URBROJ: 2196-52-01-23-01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</si>
</sst>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5" fillId="0" borderId="1" xfId="0" applyFont="1" applyBorder="1"/>
    <xf numFmtId="0" fontId="1" fillId="0" borderId="1" xfId="0" applyFont="1" applyBorder="1"/>
    <xf numFmtId="0" fontId="7" fillId="0" borderId="1" xfId="0" applyFont="1" applyBorder="1"/>
    <xf numFmtId="43" fontId="2" fillId="0" borderId="1" xfId="1" applyFont="1" applyBorder="1"/>
    <xf numFmtId="43" fontId="0" fillId="0" borderId="1" xfId="1" applyFont="1" applyBorder="1"/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Border="1"/>
    <xf numFmtId="43" fontId="2" fillId="0" borderId="1" xfId="1" applyNumberFormat="1" applyFont="1" applyBorder="1"/>
    <xf numFmtId="43" fontId="7" fillId="0" borderId="1" xfId="1" applyNumberFormat="1" applyFont="1" applyBorder="1"/>
    <xf numFmtId="0" fontId="1" fillId="4" borderId="1" xfId="0" applyFont="1" applyFill="1" applyBorder="1" applyAlignment="1">
      <alignment horizontal="center" vertical="center"/>
    </xf>
    <xf numFmtId="43" fontId="1" fillId="2" borderId="1" xfId="1" applyFont="1" applyFill="1" applyBorder="1"/>
    <xf numFmtId="43" fontId="7" fillId="0" borderId="1" xfId="1" applyFont="1" applyBorder="1"/>
    <xf numFmtId="43" fontId="1" fillId="0" borderId="1" xfId="1" applyFont="1" applyBorder="1"/>
    <xf numFmtId="2" fontId="0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2" borderId="1" xfId="0" applyFont="1" applyFill="1" applyBorder="1"/>
    <xf numFmtId="2" fontId="0" fillId="2" borderId="1" xfId="0" applyNumberFormat="1" applyFill="1" applyBorder="1"/>
    <xf numFmtId="4" fontId="0" fillId="0" borderId="1" xfId="0" applyNumberFormat="1" applyBorder="1"/>
    <xf numFmtId="2" fontId="0" fillId="0" borderId="1" xfId="0" applyNumberFormat="1" applyBorder="1"/>
    <xf numFmtId="2" fontId="0" fillId="5" borderId="1" xfId="0" applyNumberFormat="1" applyFill="1" applyBorder="1"/>
    <xf numFmtId="4" fontId="0" fillId="5" borderId="1" xfId="0" applyNumberFormat="1" applyFill="1" applyBorder="1"/>
    <xf numFmtId="4" fontId="0" fillId="2" borderId="1" xfId="0" applyNumberFormat="1" applyFill="1" applyBorder="1"/>
    <xf numFmtId="4" fontId="0" fillId="5" borderId="1" xfId="0" applyNumberFormat="1" applyFill="1" applyBorder="1" applyAlignment="1">
      <alignment horizontal="right"/>
    </xf>
    <xf numFmtId="0" fontId="3" fillId="2" borderId="1" xfId="0" applyFont="1" applyFill="1" applyBorder="1"/>
    <xf numFmtId="43" fontId="2" fillId="2" borderId="1" xfId="1" applyNumberFormat="1" applyFont="1" applyFill="1" applyBorder="1"/>
    <xf numFmtId="2" fontId="0" fillId="0" borderId="0" xfId="0" applyNumberFormat="1"/>
    <xf numFmtId="0" fontId="1" fillId="0" borderId="4" xfId="0" applyFont="1" applyBorder="1" applyAlignment="1">
      <alignment horizontal="center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Font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5" xfId="0" applyBorder="1"/>
    <xf numFmtId="4" fontId="1" fillId="0" borderId="6" xfId="0" applyNumberFormat="1" applyFont="1" applyBorder="1"/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0" fillId="0" borderId="6" xfId="0" applyNumberFormat="1" applyBorder="1"/>
    <xf numFmtId="0" fontId="1" fillId="0" borderId="4" xfId="0" applyFont="1" applyBorder="1" applyAlignment="1">
      <alignment wrapText="1"/>
    </xf>
    <xf numFmtId="0" fontId="1" fillId="0" borderId="6" xfId="0" applyFont="1" applyBorder="1" applyAlignment="1"/>
    <xf numFmtId="4" fontId="0" fillId="0" borderId="6" xfId="0" applyNumberFormat="1" applyBorder="1" applyAlignment="1"/>
    <xf numFmtId="0" fontId="0" fillId="0" borderId="5" xfId="0" applyBorder="1" applyAlignment="1"/>
    <xf numFmtId="2" fontId="0" fillId="0" borderId="6" xfId="0" applyNumberFormat="1" applyBorder="1"/>
    <xf numFmtId="0" fontId="5" fillId="0" borderId="1" xfId="0" applyFont="1" applyBorder="1" applyAlignment="1">
      <alignment horizontal="center"/>
    </xf>
    <xf numFmtId="2" fontId="2" fillId="0" borderId="1" xfId="1" applyNumberFormat="1" applyFont="1" applyBorder="1"/>
    <xf numFmtId="2" fontId="7" fillId="0" borderId="1" xfId="1" applyNumberFormat="1" applyFont="1" applyBorder="1"/>
    <xf numFmtId="43" fontId="0" fillId="0" borderId="1" xfId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/>
    <xf numFmtId="2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3" xfId="0" applyNumberFormat="1" applyFill="1" applyBorder="1"/>
    <xf numFmtId="0" fontId="0" fillId="0" borderId="5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2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2" xfId="0" applyNumberFormat="1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/>
  </sheetViews>
  <sheetFormatPr defaultRowHeight="15" x14ac:dyDescent="0.25"/>
  <cols>
    <col min="1" max="1" width="33" bestFit="1" customWidth="1"/>
    <col min="2" max="3" width="15.7109375" customWidth="1"/>
    <col min="4" max="4" width="18.5703125" customWidth="1"/>
  </cols>
  <sheetData>
    <row r="1" spans="1:4" ht="15" customHeight="1" x14ac:dyDescent="0.25">
      <c r="A1" s="49" t="s">
        <v>231</v>
      </c>
      <c r="B1" s="49"/>
      <c r="C1" s="49"/>
      <c r="D1" s="49"/>
    </row>
    <row r="2" spans="1:4" ht="15" customHeight="1" x14ac:dyDescent="0.25">
      <c r="A2" s="49"/>
      <c r="B2" s="49"/>
      <c r="C2" s="49"/>
      <c r="D2" s="49"/>
    </row>
    <row r="3" spans="1:4" x14ac:dyDescent="0.25">
      <c r="A3" s="131" t="s">
        <v>0</v>
      </c>
      <c r="B3" s="131"/>
      <c r="C3" s="131"/>
      <c r="D3" s="131"/>
    </row>
    <row r="4" spans="1:4" ht="39.950000000000003" customHeight="1" x14ac:dyDescent="0.25">
      <c r="A4" s="27" t="s">
        <v>115</v>
      </c>
      <c r="B4" s="3" t="s">
        <v>179</v>
      </c>
      <c r="C4" s="3" t="s">
        <v>180</v>
      </c>
      <c r="D4" s="3" t="s">
        <v>181</v>
      </c>
    </row>
    <row r="5" spans="1:4" x14ac:dyDescent="0.25">
      <c r="A5" s="13" t="s">
        <v>1</v>
      </c>
      <c r="B5" s="66">
        <v>457536.94</v>
      </c>
      <c r="C5" s="66">
        <v>945549</v>
      </c>
      <c r="D5" s="66">
        <v>522409.67</v>
      </c>
    </row>
    <row r="6" spans="1:4" x14ac:dyDescent="0.25">
      <c r="A6" s="1" t="s">
        <v>2</v>
      </c>
      <c r="B6" s="66">
        <v>457536.94</v>
      </c>
      <c r="C6" s="66">
        <v>945549</v>
      </c>
      <c r="D6" s="66">
        <v>522409.67</v>
      </c>
    </row>
    <row r="7" spans="1:4" ht="30" x14ac:dyDescent="0.25">
      <c r="A7" s="2" t="s">
        <v>75</v>
      </c>
      <c r="B7" s="1"/>
      <c r="C7" s="1"/>
      <c r="D7" s="1"/>
    </row>
    <row r="8" spans="1:4" x14ac:dyDescent="0.25">
      <c r="A8" s="13" t="s">
        <v>3</v>
      </c>
      <c r="B8" s="66">
        <v>458030.58</v>
      </c>
      <c r="C8" s="66">
        <v>955397</v>
      </c>
      <c r="D8" s="66">
        <v>513002.81</v>
      </c>
    </row>
    <row r="9" spans="1:4" x14ac:dyDescent="0.25">
      <c r="A9" s="1" t="s">
        <v>76</v>
      </c>
      <c r="B9" s="66">
        <v>458030.58</v>
      </c>
      <c r="C9" s="66">
        <v>947633</v>
      </c>
      <c r="D9" s="66">
        <v>513002.81</v>
      </c>
    </row>
    <row r="10" spans="1:4" ht="30" x14ac:dyDescent="0.25">
      <c r="A10" s="2" t="s">
        <v>77</v>
      </c>
      <c r="B10" s="1">
        <v>0</v>
      </c>
      <c r="C10" s="66">
        <v>7764</v>
      </c>
      <c r="D10" s="1">
        <v>0</v>
      </c>
    </row>
    <row r="11" spans="1:4" x14ac:dyDescent="0.25">
      <c r="A11" s="13" t="s">
        <v>78</v>
      </c>
      <c r="B11" s="66">
        <v>493.64</v>
      </c>
      <c r="C11" s="66">
        <v>-9848</v>
      </c>
      <c r="D11" s="66">
        <v>9406.86</v>
      </c>
    </row>
    <row r="12" spans="1:4" ht="35.1" customHeight="1" x14ac:dyDescent="0.25">
      <c r="A12" s="3" t="s">
        <v>4</v>
      </c>
      <c r="B12" s="3" t="s">
        <v>179</v>
      </c>
      <c r="C12" s="3" t="s">
        <v>180</v>
      </c>
      <c r="D12" s="3" t="s">
        <v>181</v>
      </c>
    </row>
    <row r="13" spans="1:4" ht="30" x14ac:dyDescent="0.25">
      <c r="A13" s="2" t="s">
        <v>79</v>
      </c>
      <c r="B13" s="66">
        <v>16345.57</v>
      </c>
      <c r="C13" s="66">
        <v>9848</v>
      </c>
      <c r="D13" s="66">
        <v>17833.57</v>
      </c>
    </row>
    <row r="14" spans="1:4" ht="30" x14ac:dyDescent="0.25">
      <c r="A14" s="28" t="s">
        <v>5</v>
      </c>
      <c r="B14" s="77">
        <v>493.64</v>
      </c>
      <c r="C14" s="77">
        <v>9848</v>
      </c>
      <c r="D14" s="77"/>
    </row>
    <row r="15" spans="1:4" ht="35.1" customHeight="1" x14ac:dyDescent="0.25">
      <c r="A15" s="3" t="s">
        <v>6</v>
      </c>
      <c r="B15" s="3" t="s">
        <v>179</v>
      </c>
      <c r="C15" s="3" t="s">
        <v>180</v>
      </c>
      <c r="D15" s="3" t="s">
        <v>181</v>
      </c>
    </row>
    <row r="16" spans="1:4" ht="30" x14ac:dyDescent="0.25">
      <c r="A16" s="28" t="s">
        <v>116</v>
      </c>
      <c r="B16" s="13">
        <v>0</v>
      </c>
      <c r="C16" s="13">
        <v>0</v>
      </c>
      <c r="D16" s="13">
        <v>0</v>
      </c>
    </row>
    <row r="17" spans="1:4" ht="30" x14ac:dyDescent="0.25">
      <c r="A17" s="28" t="s">
        <v>117</v>
      </c>
      <c r="B17" s="13">
        <v>0</v>
      </c>
      <c r="C17" s="13">
        <v>0</v>
      </c>
      <c r="D17" s="13">
        <v>0</v>
      </c>
    </row>
    <row r="18" spans="1:4" x14ac:dyDescent="0.25">
      <c r="A18" s="13" t="s">
        <v>7</v>
      </c>
      <c r="B18" s="13"/>
      <c r="C18" s="13"/>
      <c r="D18" s="13"/>
    </row>
    <row r="19" spans="1:4" ht="30" x14ac:dyDescent="0.25">
      <c r="A19" s="2" t="s">
        <v>8</v>
      </c>
      <c r="B19" s="1">
        <v>0</v>
      </c>
      <c r="C19" s="1">
        <v>0</v>
      </c>
      <c r="D19" s="1">
        <v>0</v>
      </c>
    </row>
  </sheetData>
  <mergeCells count="1">
    <mergeCell ref="A3:D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workbookViewId="0">
      <selection activeCell="H38" sqref="H38"/>
    </sheetView>
  </sheetViews>
  <sheetFormatPr defaultRowHeight="15" x14ac:dyDescent="0.25"/>
  <cols>
    <col min="1" max="1" width="12.7109375" customWidth="1"/>
    <col min="2" max="2" width="45.7109375" customWidth="1"/>
    <col min="3" max="6" width="15.7109375" customWidth="1"/>
    <col min="7" max="8" width="10.7109375" customWidth="1"/>
  </cols>
  <sheetData>
    <row r="1" spans="1:8" ht="15.75" x14ac:dyDescent="0.25">
      <c r="A1" s="49" t="s">
        <v>178</v>
      </c>
      <c r="B1" s="49"/>
      <c r="C1" s="49"/>
      <c r="D1" s="49"/>
      <c r="E1" s="49"/>
    </row>
    <row r="2" spans="1:8" ht="15.75" x14ac:dyDescent="0.25">
      <c r="A2" s="132" t="s">
        <v>118</v>
      </c>
      <c r="B2" s="133"/>
      <c r="C2" s="133"/>
      <c r="D2" s="50"/>
    </row>
    <row r="3" spans="1:8" ht="18.75" x14ac:dyDescent="0.25">
      <c r="A3" s="23"/>
      <c r="B3" s="23"/>
      <c r="C3" s="23"/>
      <c r="D3" s="23"/>
    </row>
    <row r="4" spans="1:8" ht="15.75" x14ac:dyDescent="0.25">
      <c r="A4" s="24" t="s">
        <v>122</v>
      </c>
      <c r="B4" s="24"/>
      <c r="C4" s="24"/>
      <c r="D4" s="24"/>
      <c r="E4" s="11"/>
      <c r="F4" s="11"/>
      <c r="G4" s="11"/>
      <c r="H4" s="11"/>
    </row>
    <row r="5" spans="1:8" ht="45" x14ac:dyDescent="0.25">
      <c r="A5" s="48" t="s">
        <v>119</v>
      </c>
      <c r="B5" s="53" t="s">
        <v>10</v>
      </c>
      <c r="C5" s="3" t="s">
        <v>179</v>
      </c>
      <c r="D5" s="3" t="s">
        <v>182</v>
      </c>
      <c r="E5" s="3" t="s">
        <v>183</v>
      </c>
      <c r="F5" s="3" t="s">
        <v>181</v>
      </c>
      <c r="G5" s="48" t="s">
        <v>11</v>
      </c>
      <c r="H5" s="48" t="s">
        <v>11</v>
      </c>
    </row>
    <row r="6" spans="1:8" x14ac:dyDescent="0.25">
      <c r="A6" s="22">
        <v>1</v>
      </c>
      <c r="B6" s="22"/>
      <c r="C6" s="22">
        <v>2</v>
      </c>
      <c r="D6" s="22">
        <v>3</v>
      </c>
      <c r="E6" s="22">
        <v>4</v>
      </c>
      <c r="F6" s="22">
        <v>5</v>
      </c>
      <c r="G6" s="22" t="s">
        <v>27</v>
      </c>
      <c r="H6" s="22" t="s">
        <v>12</v>
      </c>
    </row>
    <row r="7" spans="1:8" ht="18.75" x14ac:dyDescent="0.3">
      <c r="A7" s="95">
        <v>6</v>
      </c>
      <c r="B7" s="22" t="s">
        <v>2</v>
      </c>
      <c r="C7" s="99">
        <v>457536.94</v>
      </c>
      <c r="D7" s="99">
        <v>945549</v>
      </c>
      <c r="E7" s="99">
        <v>945549</v>
      </c>
      <c r="F7" s="99">
        <v>522409.67</v>
      </c>
      <c r="G7" s="110">
        <f>F7/C7*100</f>
        <v>114.17868686187393</v>
      </c>
      <c r="H7" s="110">
        <f>F7/E7*100</f>
        <v>55.249349319813149</v>
      </c>
    </row>
    <row r="8" spans="1:8" ht="26.25" x14ac:dyDescent="0.25">
      <c r="A8" s="12">
        <v>63</v>
      </c>
      <c r="B8" s="6" t="s">
        <v>13</v>
      </c>
      <c r="C8" s="52">
        <v>386701.34</v>
      </c>
      <c r="D8" s="52">
        <v>821620</v>
      </c>
      <c r="E8" s="52">
        <v>821620</v>
      </c>
      <c r="F8" s="52">
        <v>450218.32</v>
      </c>
      <c r="G8" s="110">
        <f t="shared" ref="G8:G34" si="0">F8/C8*100</f>
        <v>116.4253322732215</v>
      </c>
      <c r="H8" s="110">
        <f t="shared" ref="H8:H34" si="1">F8/E8*100</f>
        <v>54.796416835033227</v>
      </c>
    </row>
    <row r="9" spans="1:8" ht="26.25" x14ac:dyDescent="0.25">
      <c r="A9" s="12">
        <v>636</v>
      </c>
      <c r="B9" s="6" t="s">
        <v>188</v>
      </c>
      <c r="C9" s="52">
        <v>386701.34</v>
      </c>
      <c r="D9" s="52">
        <v>821620</v>
      </c>
      <c r="E9" s="52">
        <v>821620</v>
      </c>
      <c r="F9" s="52">
        <v>450218.32</v>
      </c>
      <c r="G9" s="110">
        <f t="shared" si="0"/>
        <v>116.4253322732215</v>
      </c>
      <c r="H9" s="110">
        <f t="shared" si="1"/>
        <v>54.796416835033227</v>
      </c>
    </row>
    <row r="10" spans="1:8" ht="26.25" x14ac:dyDescent="0.25">
      <c r="A10" s="12">
        <v>6361</v>
      </c>
      <c r="B10" s="6" t="s">
        <v>189</v>
      </c>
      <c r="C10" s="52">
        <v>386701.34</v>
      </c>
      <c r="D10" s="52">
        <v>821620</v>
      </c>
      <c r="E10" s="52">
        <v>821620</v>
      </c>
      <c r="F10" s="52">
        <v>450218.32</v>
      </c>
      <c r="G10" s="110">
        <f t="shared" si="0"/>
        <v>116.4253322732215</v>
      </c>
      <c r="H10" s="110">
        <f t="shared" si="1"/>
        <v>54.796416835033227</v>
      </c>
    </row>
    <row r="11" spans="1:8" ht="15.75" x14ac:dyDescent="0.25">
      <c r="A11" s="8">
        <v>6361</v>
      </c>
      <c r="B11" s="4" t="s">
        <v>114</v>
      </c>
      <c r="C11" s="51">
        <v>2522</v>
      </c>
      <c r="D11" s="51">
        <v>6371</v>
      </c>
      <c r="E11" s="51">
        <v>6371</v>
      </c>
      <c r="F11" s="59">
        <v>0</v>
      </c>
      <c r="G11" s="22">
        <f t="shared" si="0"/>
        <v>0</v>
      </c>
      <c r="H11" s="22">
        <f t="shared" si="1"/>
        <v>0</v>
      </c>
    </row>
    <row r="12" spans="1:8" ht="15.75" x14ac:dyDescent="0.25">
      <c r="A12" s="8">
        <v>6361</v>
      </c>
      <c r="B12" s="4" t="s">
        <v>14</v>
      </c>
      <c r="C12" s="51">
        <v>384179.34</v>
      </c>
      <c r="D12" s="51">
        <v>815249</v>
      </c>
      <c r="E12" s="51">
        <v>815249</v>
      </c>
      <c r="F12" s="51">
        <v>450218.32</v>
      </c>
      <c r="G12" s="110">
        <f t="shared" si="0"/>
        <v>117.18962295057302</v>
      </c>
      <c r="H12" s="110">
        <f t="shared" si="1"/>
        <v>55.224639343317193</v>
      </c>
    </row>
    <row r="13" spans="1:8" ht="15.75" x14ac:dyDescent="0.25">
      <c r="A13" s="12">
        <v>64</v>
      </c>
      <c r="B13" s="4" t="s">
        <v>15</v>
      </c>
      <c r="C13" s="52">
        <v>0.12</v>
      </c>
      <c r="D13" s="97">
        <v>0</v>
      </c>
      <c r="E13" s="97">
        <v>0</v>
      </c>
      <c r="F13" s="52">
        <v>4.0199999999999996</v>
      </c>
      <c r="G13" s="22">
        <f t="shared" si="0"/>
        <v>3350</v>
      </c>
      <c r="H13" s="22" t="e">
        <f t="shared" si="1"/>
        <v>#DIV/0!</v>
      </c>
    </row>
    <row r="14" spans="1:8" ht="15.75" x14ac:dyDescent="0.25">
      <c r="A14" s="8">
        <v>641</v>
      </c>
      <c r="B14" s="4" t="s">
        <v>190</v>
      </c>
      <c r="C14" s="51">
        <v>0.12</v>
      </c>
      <c r="D14" s="96">
        <v>0</v>
      </c>
      <c r="E14" s="96">
        <v>0</v>
      </c>
      <c r="F14" s="51">
        <v>4.0199999999999996</v>
      </c>
      <c r="G14" s="22">
        <f t="shared" si="0"/>
        <v>3350</v>
      </c>
      <c r="H14" s="22" t="e">
        <f t="shared" si="1"/>
        <v>#DIV/0!</v>
      </c>
    </row>
    <row r="15" spans="1:8" ht="15.75" x14ac:dyDescent="0.25">
      <c r="A15" s="8">
        <v>6413</v>
      </c>
      <c r="B15" s="4" t="s">
        <v>191</v>
      </c>
      <c r="C15" s="51">
        <v>0.12</v>
      </c>
      <c r="D15" s="96">
        <v>0</v>
      </c>
      <c r="E15" s="96">
        <v>0</v>
      </c>
      <c r="F15" s="51">
        <v>4.0199999999999996</v>
      </c>
      <c r="G15" s="22">
        <f t="shared" si="0"/>
        <v>3350</v>
      </c>
      <c r="H15" s="22" t="e">
        <f t="shared" si="1"/>
        <v>#DIV/0!</v>
      </c>
    </row>
    <row r="16" spans="1:8" ht="26.25" x14ac:dyDescent="0.25">
      <c r="A16" s="12">
        <v>65</v>
      </c>
      <c r="B16" s="6" t="s">
        <v>192</v>
      </c>
      <c r="C16" s="52">
        <v>4006.9</v>
      </c>
      <c r="D16" s="52">
        <v>6550</v>
      </c>
      <c r="E16" s="52">
        <v>6550</v>
      </c>
      <c r="F16" s="52">
        <v>107.39</v>
      </c>
      <c r="G16" s="110">
        <f t="shared" si="0"/>
        <v>2.6801267813022536</v>
      </c>
      <c r="H16" s="110">
        <f t="shared" si="1"/>
        <v>1.6395419847328243</v>
      </c>
    </row>
    <row r="17" spans="1:8" ht="15.75" x14ac:dyDescent="0.25">
      <c r="A17" s="8">
        <v>652</v>
      </c>
      <c r="B17" s="4" t="s">
        <v>193</v>
      </c>
      <c r="C17" s="51">
        <v>4006.9</v>
      </c>
      <c r="D17" s="51">
        <v>6550</v>
      </c>
      <c r="E17" s="51">
        <v>6550</v>
      </c>
      <c r="F17" s="51">
        <v>107.39</v>
      </c>
      <c r="G17" s="110">
        <f t="shared" si="0"/>
        <v>2.6801267813022536</v>
      </c>
      <c r="H17" s="110">
        <f t="shared" si="1"/>
        <v>1.6395419847328243</v>
      </c>
    </row>
    <row r="18" spans="1:8" ht="15.75" x14ac:dyDescent="0.25">
      <c r="A18" s="8">
        <v>6526</v>
      </c>
      <c r="B18" s="4" t="s">
        <v>194</v>
      </c>
      <c r="C18" s="51">
        <v>4006.9</v>
      </c>
      <c r="D18" s="51">
        <v>6550</v>
      </c>
      <c r="E18" s="51">
        <v>6550</v>
      </c>
      <c r="F18" s="51">
        <v>107.39</v>
      </c>
      <c r="G18" s="110">
        <f t="shared" si="0"/>
        <v>2.6801267813022536</v>
      </c>
      <c r="H18" s="110">
        <f t="shared" si="1"/>
        <v>1.6395419847328243</v>
      </c>
    </row>
    <row r="19" spans="1:8" ht="39" x14ac:dyDescent="0.25">
      <c r="A19" s="12">
        <v>66</v>
      </c>
      <c r="B19" s="5" t="s">
        <v>195</v>
      </c>
      <c r="C19" s="52">
        <v>159.26</v>
      </c>
      <c r="D19" s="52">
        <v>1221</v>
      </c>
      <c r="E19" s="52">
        <v>1221</v>
      </c>
      <c r="F19" s="52">
        <v>1677.03</v>
      </c>
      <c r="G19" s="110">
        <f t="shared" si="0"/>
        <v>1053.0139394700489</v>
      </c>
      <c r="H19" s="110">
        <f t="shared" si="1"/>
        <v>137.34889434889433</v>
      </c>
    </row>
    <row r="20" spans="1:8" ht="26.25" x14ac:dyDescent="0.25">
      <c r="A20" s="12">
        <v>661</v>
      </c>
      <c r="B20" s="5" t="s">
        <v>197</v>
      </c>
      <c r="C20" s="52">
        <v>79.63</v>
      </c>
      <c r="D20" s="52">
        <v>796</v>
      </c>
      <c r="E20" s="52">
        <v>796</v>
      </c>
      <c r="F20" s="52">
        <v>641.83000000000004</v>
      </c>
      <c r="G20" s="110">
        <f t="shared" si="0"/>
        <v>806.01532085897281</v>
      </c>
      <c r="H20" s="110">
        <f t="shared" si="1"/>
        <v>80.631909547738701</v>
      </c>
    </row>
    <row r="21" spans="1:8" ht="15.75" x14ac:dyDescent="0.25">
      <c r="A21" s="8">
        <v>6615</v>
      </c>
      <c r="B21" s="4" t="s">
        <v>196</v>
      </c>
      <c r="C21" s="51">
        <v>79.63</v>
      </c>
      <c r="D21" s="51">
        <v>796</v>
      </c>
      <c r="E21" s="51">
        <v>796</v>
      </c>
      <c r="F21" s="51">
        <v>641.83000000000004</v>
      </c>
      <c r="G21" s="110">
        <f t="shared" si="0"/>
        <v>806.01532085897281</v>
      </c>
      <c r="H21" s="110">
        <f t="shared" si="1"/>
        <v>80.631909547738701</v>
      </c>
    </row>
    <row r="22" spans="1:8" ht="39" x14ac:dyDescent="0.25">
      <c r="A22" s="12">
        <v>663</v>
      </c>
      <c r="B22" s="5" t="s">
        <v>198</v>
      </c>
      <c r="C22" s="52">
        <v>79.63</v>
      </c>
      <c r="D22" s="52">
        <v>425</v>
      </c>
      <c r="E22" s="52">
        <v>425</v>
      </c>
      <c r="F22" s="52">
        <v>1035.2</v>
      </c>
      <c r="G22" s="110">
        <f t="shared" si="0"/>
        <v>1300.0125580811255</v>
      </c>
      <c r="H22" s="110">
        <f t="shared" si="1"/>
        <v>243.57647058823528</v>
      </c>
    </row>
    <row r="23" spans="1:8" ht="15.75" x14ac:dyDescent="0.25">
      <c r="A23" s="8">
        <v>6631</v>
      </c>
      <c r="B23" s="4" t="s">
        <v>186</v>
      </c>
      <c r="C23" s="51">
        <v>79.63</v>
      </c>
      <c r="D23" s="51">
        <v>425</v>
      </c>
      <c r="E23" s="51">
        <v>425</v>
      </c>
      <c r="F23" s="51">
        <v>1035.2</v>
      </c>
      <c r="G23" s="110">
        <f t="shared" si="0"/>
        <v>1300.0125580811255</v>
      </c>
      <c r="H23" s="110">
        <f t="shared" si="1"/>
        <v>243.57647058823528</v>
      </c>
    </row>
    <row r="24" spans="1:8" ht="26.25" x14ac:dyDescent="0.25">
      <c r="A24" s="12">
        <v>67</v>
      </c>
      <c r="B24" s="5" t="s">
        <v>199</v>
      </c>
      <c r="C24" s="52">
        <v>66669.320000000007</v>
      </c>
      <c r="D24" s="52">
        <v>116158</v>
      </c>
      <c r="E24" s="52">
        <v>116158</v>
      </c>
      <c r="F24" s="52">
        <v>70402.91</v>
      </c>
      <c r="G24" s="110">
        <f t="shared" si="0"/>
        <v>105.60016211354788</v>
      </c>
      <c r="H24" s="110">
        <f t="shared" si="1"/>
        <v>60.609609325229428</v>
      </c>
    </row>
    <row r="25" spans="1:8" ht="26.25" x14ac:dyDescent="0.25">
      <c r="A25" s="8">
        <v>671</v>
      </c>
      <c r="B25" s="5" t="s">
        <v>200</v>
      </c>
      <c r="C25" s="51">
        <v>66669.320000000007</v>
      </c>
      <c r="D25" s="51">
        <v>116158</v>
      </c>
      <c r="E25" s="51">
        <v>116158</v>
      </c>
      <c r="F25" s="51">
        <v>70402.91</v>
      </c>
      <c r="G25" s="110">
        <f t="shared" si="0"/>
        <v>105.60016211354788</v>
      </c>
      <c r="H25" s="110">
        <f t="shared" si="1"/>
        <v>60.609609325229428</v>
      </c>
    </row>
    <row r="26" spans="1:8" ht="30" x14ac:dyDescent="0.25">
      <c r="A26" s="8">
        <v>6711</v>
      </c>
      <c r="B26" s="63" t="s">
        <v>201</v>
      </c>
      <c r="C26" s="52">
        <v>60741.38</v>
      </c>
      <c r="D26" s="52">
        <v>106775</v>
      </c>
      <c r="E26" s="52">
        <v>106775</v>
      </c>
      <c r="F26" s="52">
        <v>64993.55</v>
      </c>
      <c r="G26" s="110">
        <f t="shared" si="0"/>
        <v>107.00045010501901</v>
      </c>
      <c r="H26" s="110">
        <f t="shared" si="1"/>
        <v>60.86963240458909</v>
      </c>
    </row>
    <row r="27" spans="1:8" ht="30" x14ac:dyDescent="0.25">
      <c r="A27" s="8">
        <v>6711</v>
      </c>
      <c r="B27" s="63" t="s">
        <v>202</v>
      </c>
      <c r="C27" s="52">
        <v>5927.94</v>
      </c>
      <c r="D27" s="52">
        <v>9383</v>
      </c>
      <c r="E27" s="52">
        <v>9383</v>
      </c>
      <c r="F27" s="52">
        <v>5409.36</v>
      </c>
      <c r="G27" s="110">
        <f t="shared" si="0"/>
        <v>91.25193574833753</v>
      </c>
      <c r="H27" s="110">
        <f t="shared" si="1"/>
        <v>57.650644783118402</v>
      </c>
    </row>
    <row r="28" spans="1:8" ht="15.75" x14ac:dyDescent="0.25">
      <c r="A28" s="8">
        <v>6712</v>
      </c>
      <c r="B28" s="4" t="s">
        <v>24</v>
      </c>
      <c r="C28" s="51"/>
      <c r="D28" s="51"/>
      <c r="E28" s="51"/>
      <c r="F28" s="51"/>
      <c r="G28" s="22" t="e">
        <f t="shared" si="0"/>
        <v>#DIV/0!</v>
      </c>
      <c r="H28" s="22" t="e">
        <f t="shared" si="1"/>
        <v>#DIV/0!</v>
      </c>
    </row>
    <row r="29" spans="1:8" ht="15.75" x14ac:dyDescent="0.25">
      <c r="A29" s="25" t="s">
        <v>121</v>
      </c>
      <c r="B29" s="26"/>
      <c r="C29" s="54">
        <v>457536.94</v>
      </c>
      <c r="D29" s="54">
        <v>945549</v>
      </c>
      <c r="E29" s="54">
        <v>945549</v>
      </c>
      <c r="F29" s="54">
        <v>522409.67</v>
      </c>
      <c r="G29" s="110">
        <f t="shared" si="0"/>
        <v>114.17868686187393</v>
      </c>
      <c r="H29" s="110">
        <f t="shared" si="1"/>
        <v>55.249349319813149</v>
      </c>
    </row>
    <row r="30" spans="1:8" ht="15.75" x14ac:dyDescent="0.25">
      <c r="A30" s="8">
        <v>9</v>
      </c>
      <c r="B30" s="4" t="s">
        <v>141</v>
      </c>
      <c r="C30" s="15"/>
      <c r="D30" s="51"/>
      <c r="E30" s="51"/>
      <c r="F30" s="51"/>
      <c r="G30" s="22" t="e">
        <f t="shared" si="0"/>
        <v>#DIV/0!</v>
      </c>
      <c r="H30" s="22" t="e">
        <f t="shared" si="1"/>
        <v>#DIV/0!</v>
      </c>
    </row>
    <row r="31" spans="1:8" ht="15.75" x14ac:dyDescent="0.25">
      <c r="A31" s="72">
        <v>92</v>
      </c>
      <c r="B31" s="10" t="s">
        <v>142</v>
      </c>
      <c r="C31" s="73">
        <v>16345.57</v>
      </c>
      <c r="D31" s="73">
        <v>9848</v>
      </c>
      <c r="E31" s="73">
        <v>9848</v>
      </c>
      <c r="F31" s="73">
        <v>17833.57</v>
      </c>
      <c r="G31" s="110">
        <f t="shared" si="0"/>
        <v>109.10338397498526</v>
      </c>
      <c r="H31" s="110">
        <f t="shared" si="1"/>
        <v>181.08824126726239</v>
      </c>
    </row>
    <row r="32" spans="1:8" ht="15.75" x14ac:dyDescent="0.25">
      <c r="A32" s="8">
        <v>922</v>
      </c>
      <c r="B32" s="4" t="s">
        <v>99</v>
      </c>
      <c r="C32" s="51">
        <v>16345.57</v>
      </c>
      <c r="D32" s="51"/>
      <c r="E32" s="51"/>
      <c r="F32" s="51">
        <v>17833.57</v>
      </c>
      <c r="G32" s="110">
        <f t="shared" si="0"/>
        <v>109.10338397498526</v>
      </c>
      <c r="H32" s="22" t="e">
        <f t="shared" si="1"/>
        <v>#DIV/0!</v>
      </c>
    </row>
    <row r="33" spans="1:8" ht="15.75" x14ac:dyDescent="0.25">
      <c r="A33" s="8">
        <v>92221</v>
      </c>
      <c r="B33" s="4" t="s">
        <v>143</v>
      </c>
      <c r="C33" s="51">
        <v>16345.57</v>
      </c>
      <c r="D33" s="51">
        <v>9848</v>
      </c>
      <c r="E33" s="51">
        <v>9848</v>
      </c>
      <c r="F33" s="51">
        <v>17833.57</v>
      </c>
      <c r="G33" s="110">
        <f t="shared" si="0"/>
        <v>109.10338397498526</v>
      </c>
      <c r="H33" s="110">
        <f t="shared" si="1"/>
        <v>181.08824126726239</v>
      </c>
    </row>
    <row r="34" spans="1:8" ht="25.5" customHeight="1" x14ac:dyDescent="0.25">
      <c r="A34" s="25" t="s">
        <v>144</v>
      </c>
      <c r="B34" s="26"/>
      <c r="C34" s="54">
        <v>473882.51</v>
      </c>
      <c r="D34" s="54">
        <v>955397</v>
      </c>
      <c r="E34" s="54">
        <v>955397</v>
      </c>
      <c r="F34" s="54">
        <v>540243.24</v>
      </c>
      <c r="G34" s="110">
        <f t="shared" si="0"/>
        <v>114.0036250757598</v>
      </c>
      <c r="H34" s="110">
        <f t="shared" si="1"/>
        <v>56.546466024071663</v>
      </c>
    </row>
    <row r="35" spans="1:8" ht="59.25" customHeight="1" x14ac:dyDescent="0.25">
      <c r="A35" s="17" t="s">
        <v>120</v>
      </c>
      <c r="B35" s="18"/>
      <c r="C35" s="18"/>
      <c r="D35" s="18"/>
      <c r="E35" s="18"/>
      <c r="F35" s="18"/>
      <c r="G35" s="18"/>
      <c r="H35" s="19"/>
    </row>
    <row r="36" spans="1:8" ht="45" x14ac:dyDescent="0.25">
      <c r="A36" s="48" t="s">
        <v>119</v>
      </c>
      <c r="B36" s="53" t="s">
        <v>10</v>
      </c>
      <c r="C36" s="3" t="s">
        <v>179</v>
      </c>
      <c r="D36" s="3" t="s">
        <v>182</v>
      </c>
      <c r="E36" s="3" t="s">
        <v>183</v>
      </c>
      <c r="F36" s="3" t="s">
        <v>181</v>
      </c>
      <c r="G36" s="48" t="s">
        <v>11</v>
      </c>
      <c r="H36" s="48" t="s">
        <v>11</v>
      </c>
    </row>
    <row r="37" spans="1:8" ht="15" customHeight="1" x14ac:dyDescent="0.25">
      <c r="A37" s="20">
        <v>1</v>
      </c>
      <c r="B37" s="21"/>
      <c r="C37" s="9">
        <v>2</v>
      </c>
      <c r="D37" s="9">
        <v>3</v>
      </c>
      <c r="E37" s="9">
        <v>4</v>
      </c>
      <c r="F37" s="9">
        <v>5</v>
      </c>
      <c r="G37" s="22" t="s">
        <v>27</v>
      </c>
      <c r="H37" s="22" t="s">
        <v>12</v>
      </c>
    </row>
    <row r="38" spans="1:8" ht="15" customHeight="1" x14ac:dyDescent="0.3">
      <c r="A38" s="100">
        <v>3</v>
      </c>
      <c r="B38" s="101" t="s">
        <v>203</v>
      </c>
      <c r="C38" s="99">
        <v>458030.58</v>
      </c>
      <c r="D38" s="99">
        <v>947633</v>
      </c>
      <c r="E38" s="99">
        <v>947633</v>
      </c>
      <c r="F38" s="99">
        <v>513002.81</v>
      </c>
      <c r="G38" s="108">
        <f>F38/C38*100</f>
        <v>112.00186895818179</v>
      </c>
      <c r="H38" s="108">
        <f>F38/E38*100</f>
        <v>54.135177858939066</v>
      </c>
    </row>
    <row r="39" spans="1:8" ht="15" customHeight="1" x14ac:dyDescent="0.25">
      <c r="A39" s="12">
        <v>31</v>
      </c>
      <c r="B39" s="13" t="s">
        <v>28</v>
      </c>
      <c r="C39" s="55">
        <v>372817.02</v>
      </c>
      <c r="D39" s="56">
        <v>770489</v>
      </c>
      <c r="E39" s="56">
        <v>770489</v>
      </c>
      <c r="F39" s="55">
        <v>412372.6</v>
      </c>
      <c r="G39" s="108">
        <f t="shared" ref="G39:G102" si="2">F39/C39*100</f>
        <v>110.60991796994675</v>
      </c>
      <c r="H39" s="108">
        <f t="shared" ref="H39:H102" si="3">F39/E39*100</f>
        <v>53.520893873890472</v>
      </c>
    </row>
    <row r="40" spans="1:8" ht="15.75" x14ac:dyDescent="0.25">
      <c r="A40" s="12">
        <v>311</v>
      </c>
      <c r="B40" s="13" t="s">
        <v>204</v>
      </c>
      <c r="C40" s="55">
        <v>310310.14</v>
      </c>
      <c r="D40" s="56">
        <v>632888</v>
      </c>
      <c r="E40" s="56">
        <v>632888</v>
      </c>
      <c r="F40" s="55">
        <v>340889.89</v>
      </c>
      <c r="G40" s="108">
        <f t="shared" si="2"/>
        <v>109.85457645696013</v>
      </c>
      <c r="H40" s="108">
        <f t="shared" si="3"/>
        <v>53.862593381451383</v>
      </c>
    </row>
    <row r="41" spans="1:8" ht="35.1" customHeight="1" x14ac:dyDescent="0.25">
      <c r="A41" s="8">
        <v>3111</v>
      </c>
      <c r="B41" s="4" t="s">
        <v>30</v>
      </c>
      <c r="C41" s="15">
        <v>306464.05</v>
      </c>
      <c r="D41" s="15">
        <v>627988</v>
      </c>
      <c r="E41" s="15">
        <v>627988</v>
      </c>
      <c r="F41" s="15">
        <v>337805.39</v>
      </c>
      <c r="G41" s="108">
        <f t="shared" si="2"/>
        <v>110.22675906032046</v>
      </c>
      <c r="H41" s="108">
        <f t="shared" si="3"/>
        <v>53.791695064236897</v>
      </c>
    </row>
    <row r="42" spans="1:8" ht="15.75" x14ac:dyDescent="0.25">
      <c r="A42" s="8">
        <v>3113</v>
      </c>
      <c r="B42" s="4" t="s">
        <v>123</v>
      </c>
      <c r="C42" s="15">
        <v>2761.73</v>
      </c>
      <c r="D42" s="15">
        <v>3168</v>
      </c>
      <c r="E42" s="15">
        <v>3168</v>
      </c>
      <c r="F42" s="15">
        <v>2096.38</v>
      </c>
      <c r="G42" s="108">
        <f t="shared" si="2"/>
        <v>75.908216950969148</v>
      </c>
      <c r="H42" s="108">
        <f t="shared" si="3"/>
        <v>66.173611111111114</v>
      </c>
    </row>
    <row r="43" spans="1:8" ht="15.75" x14ac:dyDescent="0.25">
      <c r="A43" s="8">
        <v>3114</v>
      </c>
      <c r="B43" s="4" t="s">
        <v>124</v>
      </c>
      <c r="C43" s="15">
        <v>1084.3599999999999</v>
      </c>
      <c r="D43" s="15">
        <v>1732</v>
      </c>
      <c r="E43" s="15">
        <v>1732</v>
      </c>
      <c r="F43" s="15">
        <v>987.12</v>
      </c>
      <c r="G43" s="108">
        <f t="shared" si="2"/>
        <v>91.032498432254982</v>
      </c>
      <c r="H43" s="108">
        <f t="shared" si="3"/>
        <v>56.993071593533486</v>
      </c>
    </row>
    <row r="44" spans="1:8" ht="15.75" x14ac:dyDescent="0.25">
      <c r="A44" s="12">
        <v>312</v>
      </c>
      <c r="B44" s="13" t="s">
        <v>31</v>
      </c>
      <c r="C44" s="55">
        <v>11260.25</v>
      </c>
      <c r="D44" s="56">
        <v>33174</v>
      </c>
      <c r="E44" s="56">
        <v>33174</v>
      </c>
      <c r="F44" s="55">
        <v>15235.82</v>
      </c>
      <c r="G44" s="108">
        <f t="shared" si="2"/>
        <v>135.30623209964256</v>
      </c>
      <c r="H44" s="108">
        <f t="shared" si="3"/>
        <v>45.926991017061553</v>
      </c>
    </row>
    <row r="45" spans="1:8" x14ac:dyDescent="0.25">
      <c r="A45" s="4">
        <v>3121</v>
      </c>
      <c r="B45" s="14" t="s">
        <v>31</v>
      </c>
      <c r="C45" s="15">
        <v>11260.25</v>
      </c>
      <c r="D45" s="15">
        <v>33174</v>
      </c>
      <c r="E45" s="15">
        <v>33174</v>
      </c>
      <c r="F45" s="15">
        <v>15235.82</v>
      </c>
      <c r="G45" s="108">
        <f t="shared" si="2"/>
        <v>135.30623209964256</v>
      </c>
      <c r="H45" s="108">
        <f t="shared" si="3"/>
        <v>45.926991017061553</v>
      </c>
    </row>
    <row r="46" spans="1:8" x14ac:dyDescent="0.25">
      <c r="A46" s="13">
        <v>313</v>
      </c>
      <c r="B46" s="14" t="s">
        <v>32</v>
      </c>
      <c r="C46" s="56">
        <v>51246.63</v>
      </c>
      <c r="D46" s="55">
        <v>104427</v>
      </c>
      <c r="E46" s="55">
        <v>104427</v>
      </c>
      <c r="F46" s="56">
        <v>56246.89</v>
      </c>
      <c r="G46" s="108">
        <f t="shared" si="2"/>
        <v>109.75724647650003</v>
      </c>
      <c r="H46" s="108">
        <f t="shared" si="3"/>
        <v>53.86240148620567</v>
      </c>
    </row>
    <row r="47" spans="1:8" x14ac:dyDescent="0.25">
      <c r="A47" s="1">
        <v>3132</v>
      </c>
      <c r="B47" s="4" t="s">
        <v>33</v>
      </c>
      <c r="C47" s="16">
        <v>51201.57</v>
      </c>
      <c r="D47" s="15">
        <v>104427</v>
      </c>
      <c r="E47" s="15">
        <v>104427</v>
      </c>
      <c r="F47" s="16">
        <v>56246.89</v>
      </c>
      <c r="G47" s="108">
        <f t="shared" si="2"/>
        <v>109.8538384662814</v>
      </c>
      <c r="H47" s="108">
        <f t="shared" si="3"/>
        <v>53.86240148620567</v>
      </c>
    </row>
    <row r="48" spans="1:8" x14ac:dyDescent="0.25">
      <c r="A48" s="1">
        <v>3133</v>
      </c>
      <c r="B48" s="4" t="s">
        <v>125</v>
      </c>
      <c r="C48" s="16">
        <v>45.06</v>
      </c>
      <c r="D48" s="59">
        <v>0</v>
      </c>
      <c r="E48" s="59">
        <v>0</v>
      </c>
      <c r="F48" s="57">
        <v>0</v>
      </c>
      <c r="G48" s="9">
        <f t="shared" si="2"/>
        <v>0</v>
      </c>
      <c r="H48" s="9" t="e">
        <f t="shared" si="3"/>
        <v>#DIV/0!</v>
      </c>
    </row>
    <row r="49" spans="1:8" x14ac:dyDescent="0.25">
      <c r="A49" s="13">
        <v>32</v>
      </c>
      <c r="B49" s="13" t="s">
        <v>34</v>
      </c>
      <c r="C49" s="56">
        <v>83832.78</v>
      </c>
      <c r="D49" s="56">
        <v>166328</v>
      </c>
      <c r="E49" s="56">
        <v>166328</v>
      </c>
      <c r="F49" s="56">
        <v>99662.91</v>
      </c>
      <c r="G49" s="108">
        <f t="shared" si="2"/>
        <v>118.88298348211764</v>
      </c>
      <c r="H49" s="108">
        <f t="shared" si="3"/>
        <v>59.919502428935601</v>
      </c>
    </row>
    <row r="50" spans="1:8" x14ac:dyDescent="0.25">
      <c r="A50" s="13">
        <v>321</v>
      </c>
      <c r="B50" s="13" t="s">
        <v>35</v>
      </c>
      <c r="C50" s="56">
        <v>14603.24</v>
      </c>
      <c r="D50" s="56">
        <v>38070</v>
      </c>
      <c r="E50" s="56">
        <v>38070</v>
      </c>
      <c r="F50" s="56">
        <v>16580.060000000001</v>
      </c>
      <c r="G50" s="108">
        <f t="shared" si="2"/>
        <v>113.5368589436317</v>
      </c>
      <c r="H50" s="108">
        <f t="shared" si="3"/>
        <v>43.551510375623856</v>
      </c>
    </row>
    <row r="51" spans="1:8" x14ac:dyDescent="0.25">
      <c r="A51" s="1">
        <v>3211</v>
      </c>
      <c r="B51" s="1" t="s">
        <v>36</v>
      </c>
      <c r="C51" s="16">
        <v>1061.5999999999999</v>
      </c>
      <c r="D51" s="16">
        <v>3239</v>
      </c>
      <c r="E51" s="16">
        <v>3239</v>
      </c>
      <c r="F51" s="16">
        <v>3146.38</v>
      </c>
      <c r="G51" s="108">
        <f t="shared" si="2"/>
        <v>296.38093443858332</v>
      </c>
      <c r="H51" s="108">
        <f t="shared" si="3"/>
        <v>97.14047545538746</v>
      </c>
    </row>
    <row r="52" spans="1:8" x14ac:dyDescent="0.25">
      <c r="A52" s="1">
        <v>3212</v>
      </c>
      <c r="B52" s="1" t="s">
        <v>205</v>
      </c>
      <c r="C52" s="16">
        <v>13481.91</v>
      </c>
      <c r="D52" s="16">
        <v>34566</v>
      </c>
      <c r="E52" s="16">
        <v>34566</v>
      </c>
      <c r="F52" s="16">
        <v>13081.6</v>
      </c>
      <c r="G52" s="108">
        <f t="shared" si="2"/>
        <v>97.030761961769514</v>
      </c>
      <c r="H52" s="108">
        <f t="shared" si="3"/>
        <v>37.84528149048198</v>
      </c>
    </row>
    <row r="53" spans="1:8" x14ac:dyDescent="0.25">
      <c r="A53" s="1">
        <v>3213</v>
      </c>
      <c r="B53" s="1" t="s">
        <v>206</v>
      </c>
      <c r="C53" s="16">
        <v>59.73</v>
      </c>
      <c r="D53" s="16">
        <v>265</v>
      </c>
      <c r="E53" s="16">
        <v>265</v>
      </c>
      <c r="F53" s="16">
        <v>352.08</v>
      </c>
      <c r="G53" s="108">
        <f t="shared" si="2"/>
        <v>589.45253641386239</v>
      </c>
      <c r="H53" s="108">
        <f t="shared" si="3"/>
        <v>132.86037735849055</v>
      </c>
    </row>
    <row r="54" spans="1:8" x14ac:dyDescent="0.25">
      <c r="A54" s="13">
        <v>322</v>
      </c>
      <c r="B54" s="13" t="s">
        <v>37</v>
      </c>
      <c r="C54" s="56">
        <v>40956.339999999997</v>
      </c>
      <c r="D54" s="56">
        <v>85506</v>
      </c>
      <c r="E54" s="56">
        <v>85506</v>
      </c>
      <c r="F54" s="56">
        <v>55088.639999999999</v>
      </c>
      <c r="G54" s="108">
        <f t="shared" si="2"/>
        <v>134.50576882602303</v>
      </c>
      <c r="H54" s="108">
        <f t="shared" si="3"/>
        <v>64.426636727247214</v>
      </c>
    </row>
    <row r="55" spans="1:8" x14ac:dyDescent="0.25">
      <c r="A55" s="1">
        <v>3221</v>
      </c>
      <c r="B55" s="1" t="s">
        <v>42</v>
      </c>
      <c r="C55" s="16">
        <v>4686.5600000000004</v>
      </c>
      <c r="D55" s="16">
        <v>11186</v>
      </c>
      <c r="E55" s="16">
        <v>11186</v>
      </c>
      <c r="F55" s="16">
        <v>5271.45</v>
      </c>
      <c r="G55" s="108">
        <f t="shared" si="2"/>
        <v>112.48015602062065</v>
      </c>
      <c r="H55" s="108">
        <f t="shared" si="3"/>
        <v>47.125424637940284</v>
      </c>
    </row>
    <row r="56" spans="1:8" x14ac:dyDescent="0.25">
      <c r="A56" s="1">
        <v>3222</v>
      </c>
      <c r="B56" s="1" t="s">
        <v>66</v>
      </c>
      <c r="C56" s="16">
        <v>14126.93</v>
      </c>
      <c r="D56" s="16">
        <v>27640</v>
      </c>
      <c r="E56" s="16">
        <v>27640</v>
      </c>
      <c r="F56" s="16">
        <v>24392.37</v>
      </c>
      <c r="G56" s="108">
        <f t="shared" si="2"/>
        <v>172.66575257327671</v>
      </c>
      <c r="H56" s="108">
        <f t="shared" si="3"/>
        <v>88.250253256150501</v>
      </c>
    </row>
    <row r="57" spans="1:8" x14ac:dyDescent="0.25">
      <c r="A57" s="1">
        <v>3223</v>
      </c>
      <c r="B57" s="1" t="s">
        <v>39</v>
      </c>
      <c r="C57" s="16">
        <v>21681.1</v>
      </c>
      <c r="D57" s="16">
        <v>45085</v>
      </c>
      <c r="E57" s="16">
        <v>45085</v>
      </c>
      <c r="F57" s="16">
        <v>24118.36</v>
      </c>
      <c r="G57" s="108">
        <f t="shared" si="2"/>
        <v>111.24140380331258</v>
      </c>
      <c r="H57" s="108">
        <f t="shared" si="3"/>
        <v>53.495308861040257</v>
      </c>
    </row>
    <row r="58" spans="1:8" x14ac:dyDescent="0.25">
      <c r="A58" s="1">
        <v>3224</v>
      </c>
      <c r="B58" s="1" t="s">
        <v>40</v>
      </c>
      <c r="C58" s="16">
        <v>3.32</v>
      </c>
      <c r="D58" s="16">
        <v>534</v>
      </c>
      <c r="E58" s="16">
        <v>534</v>
      </c>
      <c r="F58" s="16">
        <v>870.15</v>
      </c>
      <c r="G58" s="108">
        <f t="shared" si="2"/>
        <v>26209.337349397589</v>
      </c>
      <c r="H58" s="108">
        <f t="shared" si="3"/>
        <v>162.94943820224719</v>
      </c>
    </row>
    <row r="59" spans="1:8" x14ac:dyDescent="0.25">
      <c r="A59" s="1">
        <v>3225</v>
      </c>
      <c r="B59" s="1" t="s">
        <v>67</v>
      </c>
      <c r="C59" s="16">
        <v>365.52</v>
      </c>
      <c r="D59" s="16">
        <v>796</v>
      </c>
      <c r="E59" s="16">
        <v>796</v>
      </c>
      <c r="F59" s="16">
        <v>121.59</v>
      </c>
      <c r="G59" s="108">
        <f t="shared" si="2"/>
        <v>33.264937623112282</v>
      </c>
      <c r="H59" s="108">
        <f t="shared" si="3"/>
        <v>15.275125628140703</v>
      </c>
    </row>
    <row r="60" spans="1:8" x14ac:dyDescent="0.25">
      <c r="A60" s="1">
        <v>3227</v>
      </c>
      <c r="B60" s="1" t="s">
        <v>184</v>
      </c>
      <c r="C60" s="16">
        <v>92.91</v>
      </c>
      <c r="D60" s="16">
        <v>265</v>
      </c>
      <c r="E60" s="16">
        <v>265</v>
      </c>
      <c r="F60" s="16">
        <v>314.72000000000003</v>
      </c>
      <c r="G60" s="108">
        <f t="shared" si="2"/>
        <v>338.73641158110001</v>
      </c>
      <c r="H60" s="108">
        <f t="shared" si="3"/>
        <v>118.76226415094339</v>
      </c>
    </row>
    <row r="61" spans="1:8" x14ac:dyDescent="0.25">
      <c r="A61" s="13">
        <v>323</v>
      </c>
      <c r="B61" s="13" t="s">
        <v>41</v>
      </c>
      <c r="C61" s="56">
        <v>22376.48</v>
      </c>
      <c r="D61" s="56">
        <v>33857</v>
      </c>
      <c r="E61" s="56">
        <v>33857</v>
      </c>
      <c r="F61" s="56">
        <v>23812.15</v>
      </c>
      <c r="G61" s="108">
        <f t="shared" si="2"/>
        <v>106.41597784816916</v>
      </c>
      <c r="H61" s="108">
        <f t="shared" si="3"/>
        <v>70.3315414832974</v>
      </c>
    </row>
    <row r="62" spans="1:8" x14ac:dyDescent="0.25">
      <c r="A62" s="1">
        <v>3231</v>
      </c>
      <c r="B62" s="1" t="s">
        <v>38</v>
      </c>
      <c r="C62" s="16">
        <v>13783.64</v>
      </c>
      <c r="D62" s="16">
        <v>25018</v>
      </c>
      <c r="E62" s="16">
        <v>25018</v>
      </c>
      <c r="F62" s="16">
        <v>16206.99</v>
      </c>
      <c r="G62" s="108">
        <f t="shared" si="2"/>
        <v>117.58135006427909</v>
      </c>
      <c r="H62" s="108">
        <f t="shared" si="3"/>
        <v>64.781317451434958</v>
      </c>
    </row>
    <row r="63" spans="1:8" x14ac:dyDescent="0.25">
      <c r="A63" s="1">
        <v>3232</v>
      </c>
      <c r="B63" s="1" t="s">
        <v>43</v>
      </c>
      <c r="C63" s="16">
        <v>4755.96</v>
      </c>
      <c r="D63" s="16">
        <v>929</v>
      </c>
      <c r="E63" s="16">
        <v>929</v>
      </c>
      <c r="F63" s="16">
        <v>1537.5</v>
      </c>
      <c r="G63" s="108">
        <f t="shared" si="2"/>
        <v>32.327858098049603</v>
      </c>
      <c r="H63" s="108">
        <f t="shared" si="3"/>
        <v>165.50053821313239</v>
      </c>
    </row>
    <row r="64" spans="1:8" x14ac:dyDescent="0.25">
      <c r="A64" s="1">
        <v>3233</v>
      </c>
      <c r="B64" s="1" t="s">
        <v>68</v>
      </c>
      <c r="C64" s="16">
        <v>63.71</v>
      </c>
      <c r="D64" s="16">
        <v>127</v>
      </c>
      <c r="E64" s="16">
        <v>127</v>
      </c>
      <c r="F64" s="16">
        <v>63.72</v>
      </c>
      <c r="G64" s="108">
        <f t="shared" si="2"/>
        <v>100.01569612305761</v>
      </c>
      <c r="H64" s="108">
        <f t="shared" si="3"/>
        <v>50.173228346456689</v>
      </c>
    </row>
    <row r="65" spans="1:8" x14ac:dyDescent="0.25">
      <c r="A65" s="1">
        <v>3234</v>
      </c>
      <c r="B65" s="1" t="s">
        <v>44</v>
      </c>
      <c r="C65" s="16">
        <v>1311.63</v>
      </c>
      <c r="D65" s="16">
        <v>1924</v>
      </c>
      <c r="E65" s="16">
        <v>1924</v>
      </c>
      <c r="F65" s="16">
        <v>1113.69</v>
      </c>
      <c r="G65" s="108">
        <f t="shared" si="2"/>
        <v>84.908853868850215</v>
      </c>
      <c r="H65" s="108">
        <f t="shared" si="3"/>
        <v>57.884095634095637</v>
      </c>
    </row>
    <row r="66" spans="1:8" x14ac:dyDescent="0.25">
      <c r="A66" s="1">
        <v>3236</v>
      </c>
      <c r="B66" s="1" t="s">
        <v>69</v>
      </c>
      <c r="C66" s="16">
        <v>793.68</v>
      </c>
      <c r="D66" s="16">
        <v>3132</v>
      </c>
      <c r="E66" s="16">
        <v>3132</v>
      </c>
      <c r="F66" s="16">
        <v>3047.39</v>
      </c>
      <c r="G66" s="108">
        <f t="shared" si="2"/>
        <v>383.95701038201798</v>
      </c>
      <c r="H66" s="108">
        <f t="shared" si="3"/>
        <v>97.298531289910599</v>
      </c>
    </row>
    <row r="67" spans="1:8" x14ac:dyDescent="0.25">
      <c r="A67" s="1">
        <v>3237</v>
      </c>
      <c r="B67" s="1" t="s">
        <v>70</v>
      </c>
      <c r="C67" s="16">
        <v>862.36</v>
      </c>
      <c r="D67" s="16">
        <v>655</v>
      </c>
      <c r="E67" s="16">
        <v>655</v>
      </c>
      <c r="F67" s="16">
        <v>380.75</v>
      </c>
      <c r="G67" s="108">
        <f t="shared" si="2"/>
        <v>44.152094252980199</v>
      </c>
      <c r="H67" s="108">
        <f t="shared" si="3"/>
        <v>58.129770992366417</v>
      </c>
    </row>
    <row r="68" spans="1:8" x14ac:dyDescent="0.25">
      <c r="A68" s="1">
        <v>3238</v>
      </c>
      <c r="B68" s="1" t="s">
        <v>45</v>
      </c>
      <c r="C68" s="16">
        <v>805.5</v>
      </c>
      <c r="D68" s="16">
        <v>1939</v>
      </c>
      <c r="E68" s="16">
        <v>1939</v>
      </c>
      <c r="F68" s="16">
        <v>1063.95</v>
      </c>
      <c r="G68" s="108">
        <f t="shared" si="2"/>
        <v>132.08566108007449</v>
      </c>
      <c r="H68" s="108">
        <f t="shared" si="3"/>
        <v>54.871067560598249</v>
      </c>
    </row>
    <row r="69" spans="1:8" x14ac:dyDescent="0.25">
      <c r="A69" s="1">
        <v>3239</v>
      </c>
      <c r="B69" s="1" t="s">
        <v>46</v>
      </c>
      <c r="C69" s="57">
        <v>0</v>
      </c>
      <c r="D69" s="16">
        <v>133</v>
      </c>
      <c r="E69" s="16">
        <v>133</v>
      </c>
      <c r="F69" s="57">
        <v>398.16</v>
      </c>
      <c r="G69" s="9" t="e">
        <f t="shared" si="2"/>
        <v>#DIV/0!</v>
      </c>
      <c r="H69" s="108">
        <f t="shared" si="3"/>
        <v>299.36842105263162</v>
      </c>
    </row>
    <row r="70" spans="1:8" x14ac:dyDescent="0.25">
      <c r="A70" s="13">
        <v>324</v>
      </c>
      <c r="B70" s="13" t="s">
        <v>207</v>
      </c>
      <c r="C70" s="60">
        <v>0</v>
      </c>
      <c r="D70" s="60">
        <v>0</v>
      </c>
      <c r="E70" s="60">
        <v>0</v>
      </c>
      <c r="F70" s="60">
        <v>0</v>
      </c>
      <c r="G70" s="9" t="e">
        <f t="shared" si="2"/>
        <v>#DIV/0!</v>
      </c>
      <c r="H70" s="9" t="e">
        <f t="shared" si="3"/>
        <v>#DIV/0!</v>
      </c>
    </row>
    <row r="71" spans="1:8" x14ac:dyDescent="0.25">
      <c r="A71" s="1">
        <v>3241</v>
      </c>
      <c r="B71" s="1" t="s">
        <v>47</v>
      </c>
      <c r="C71" s="57">
        <v>0</v>
      </c>
      <c r="D71" s="57">
        <v>0</v>
      </c>
      <c r="E71" s="57">
        <v>0</v>
      </c>
      <c r="F71" s="57">
        <v>0</v>
      </c>
      <c r="G71" s="9" t="e">
        <f t="shared" si="2"/>
        <v>#DIV/0!</v>
      </c>
      <c r="H71" s="9" t="e">
        <f t="shared" si="3"/>
        <v>#DIV/0!</v>
      </c>
    </row>
    <row r="72" spans="1:8" x14ac:dyDescent="0.25">
      <c r="A72" s="13">
        <v>329</v>
      </c>
      <c r="B72" s="13" t="s">
        <v>48</v>
      </c>
      <c r="C72" s="56">
        <v>5896.72</v>
      </c>
      <c r="D72" s="58">
        <v>8895</v>
      </c>
      <c r="E72" s="58">
        <v>8895</v>
      </c>
      <c r="F72" s="56">
        <v>4182.0600000000004</v>
      </c>
      <c r="G72" s="108">
        <f t="shared" si="2"/>
        <v>70.921800594228657</v>
      </c>
      <c r="H72" s="108">
        <f t="shared" si="3"/>
        <v>47.015851602023609</v>
      </c>
    </row>
    <row r="73" spans="1:8" ht="30" x14ac:dyDescent="0.25">
      <c r="A73" s="1">
        <v>3291</v>
      </c>
      <c r="B73" s="2" t="s">
        <v>208</v>
      </c>
      <c r="C73" s="57">
        <v>0</v>
      </c>
      <c r="D73" s="57">
        <v>0</v>
      </c>
      <c r="E73" s="57">
        <v>0</v>
      </c>
      <c r="F73" s="57">
        <v>0</v>
      </c>
      <c r="G73" s="9" t="e">
        <f t="shared" si="2"/>
        <v>#DIV/0!</v>
      </c>
      <c r="H73" s="9" t="e">
        <f t="shared" si="3"/>
        <v>#DIV/0!</v>
      </c>
    </row>
    <row r="74" spans="1:8" x14ac:dyDescent="0.25">
      <c r="A74" s="1">
        <v>3292</v>
      </c>
      <c r="B74" s="1" t="s">
        <v>71</v>
      </c>
      <c r="C74" s="16">
        <v>860.97</v>
      </c>
      <c r="D74" s="16">
        <v>796</v>
      </c>
      <c r="E74" s="16">
        <v>796</v>
      </c>
      <c r="F74" s="16">
        <v>860.96</v>
      </c>
      <c r="G74" s="108">
        <f t="shared" si="2"/>
        <v>99.99883851934446</v>
      </c>
      <c r="H74" s="108">
        <f t="shared" si="3"/>
        <v>108.16080402010051</v>
      </c>
    </row>
    <row r="75" spans="1:8" x14ac:dyDescent="0.25">
      <c r="A75" s="1">
        <v>3293</v>
      </c>
      <c r="B75" s="1" t="s">
        <v>49</v>
      </c>
      <c r="C75" s="57">
        <v>0</v>
      </c>
      <c r="D75" s="57">
        <v>0</v>
      </c>
      <c r="E75" s="57">
        <v>0</v>
      </c>
      <c r="F75" s="57">
        <v>0</v>
      </c>
      <c r="G75" s="9" t="e">
        <f t="shared" si="2"/>
        <v>#DIV/0!</v>
      </c>
      <c r="H75" s="9" t="e">
        <f t="shared" si="3"/>
        <v>#DIV/0!</v>
      </c>
    </row>
    <row r="76" spans="1:8" x14ac:dyDescent="0.25">
      <c r="A76" s="1">
        <v>3294</v>
      </c>
      <c r="B76" s="1" t="s">
        <v>72</v>
      </c>
      <c r="C76" s="16">
        <v>119.45</v>
      </c>
      <c r="D76" s="16">
        <v>173</v>
      </c>
      <c r="E76" s="16">
        <v>173</v>
      </c>
      <c r="F76" s="16">
        <v>121.36</v>
      </c>
      <c r="G76" s="108">
        <f t="shared" si="2"/>
        <v>101.59899539556298</v>
      </c>
      <c r="H76" s="108">
        <f t="shared" si="3"/>
        <v>70.150289017341038</v>
      </c>
    </row>
    <row r="77" spans="1:8" x14ac:dyDescent="0.25">
      <c r="A77" s="1">
        <v>3295</v>
      </c>
      <c r="B77" s="1" t="s">
        <v>50</v>
      </c>
      <c r="C77" s="16">
        <v>2113.36</v>
      </c>
      <c r="D77" s="98">
        <v>5066</v>
      </c>
      <c r="E77" s="98">
        <v>5066</v>
      </c>
      <c r="F77" s="16">
        <v>1864.39</v>
      </c>
      <c r="G77" s="108">
        <f t="shared" si="2"/>
        <v>88.219233826702506</v>
      </c>
      <c r="H77" s="108">
        <f t="shared" si="3"/>
        <v>36.802013422818789</v>
      </c>
    </row>
    <row r="78" spans="1:8" x14ac:dyDescent="0.25">
      <c r="A78" s="1">
        <v>3296</v>
      </c>
      <c r="B78" s="1" t="s">
        <v>126</v>
      </c>
      <c r="C78" s="16">
        <v>1725.4</v>
      </c>
      <c r="D78" s="57">
        <v>0</v>
      </c>
      <c r="E78" s="57">
        <v>0</v>
      </c>
      <c r="F78" s="57">
        <v>0</v>
      </c>
      <c r="G78" s="9">
        <f t="shared" si="2"/>
        <v>0</v>
      </c>
      <c r="H78" s="9" t="e">
        <f t="shared" si="3"/>
        <v>#DIV/0!</v>
      </c>
    </row>
    <row r="79" spans="1:8" x14ac:dyDescent="0.25">
      <c r="A79" s="1">
        <v>3299</v>
      </c>
      <c r="B79" s="1" t="s">
        <v>48</v>
      </c>
      <c r="C79" s="16">
        <v>1077.54</v>
      </c>
      <c r="D79" s="16">
        <v>2860</v>
      </c>
      <c r="E79" s="16">
        <v>2860</v>
      </c>
      <c r="F79" s="16">
        <v>1335.35</v>
      </c>
      <c r="G79" s="108">
        <f t="shared" si="2"/>
        <v>123.92579393804407</v>
      </c>
      <c r="H79" s="108">
        <f t="shared" si="3"/>
        <v>46.69055944055944</v>
      </c>
    </row>
    <row r="80" spans="1:8" x14ac:dyDescent="0.25">
      <c r="A80" s="13">
        <v>34</v>
      </c>
      <c r="B80" s="13" t="s">
        <v>51</v>
      </c>
      <c r="C80" s="56">
        <v>1380.78</v>
      </c>
      <c r="D80" s="56">
        <v>995</v>
      </c>
      <c r="E80" s="56">
        <v>995</v>
      </c>
      <c r="F80" s="56">
        <v>430.55</v>
      </c>
      <c r="G80" s="108">
        <f t="shared" si="2"/>
        <v>31.181650950911806</v>
      </c>
      <c r="H80" s="108">
        <f t="shared" si="3"/>
        <v>43.2713567839196</v>
      </c>
    </row>
    <row r="81" spans="1:8" x14ac:dyDescent="0.25">
      <c r="A81" s="13">
        <v>343</v>
      </c>
      <c r="B81" s="13" t="s">
        <v>52</v>
      </c>
      <c r="C81" s="56">
        <v>1380.78</v>
      </c>
      <c r="D81" s="56">
        <v>995</v>
      </c>
      <c r="E81" s="56">
        <v>995</v>
      </c>
      <c r="F81" s="56">
        <v>430.55</v>
      </c>
      <c r="G81" s="108">
        <f t="shared" si="2"/>
        <v>31.181650950911806</v>
      </c>
      <c r="H81" s="108">
        <f t="shared" si="3"/>
        <v>43.2713567839196</v>
      </c>
    </row>
    <row r="82" spans="1:8" x14ac:dyDescent="0.25">
      <c r="A82" s="1">
        <v>3431</v>
      </c>
      <c r="B82" s="1" t="s">
        <v>53</v>
      </c>
      <c r="C82" s="16">
        <v>378.14</v>
      </c>
      <c r="D82" s="16">
        <v>995</v>
      </c>
      <c r="E82" s="16">
        <v>995</v>
      </c>
      <c r="F82" s="16">
        <v>430.55</v>
      </c>
      <c r="G82" s="108">
        <f t="shared" si="2"/>
        <v>113.85994605172689</v>
      </c>
      <c r="H82" s="108">
        <f t="shared" si="3"/>
        <v>43.2713567839196</v>
      </c>
    </row>
    <row r="83" spans="1:8" x14ac:dyDescent="0.25">
      <c r="A83" s="1">
        <v>3433</v>
      </c>
      <c r="B83" s="1" t="s">
        <v>127</v>
      </c>
      <c r="C83" s="16">
        <v>1002.64</v>
      </c>
      <c r="D83" s="57">
        <v>0</v>
      </c>
      <c r="E83" s="57">
        <v>0</v>
      </c>
      <c r="F83" s="57">
        <v>0</v>
      </c>
      <c r="G83" s="9">
        <f t="shared" si="2"/>
        <v>0</v>
      </c>
      <c r="H83" s="9" t="e">
        <f t="shared" si="3"/>
        <v>#DIV/0!</v>
      </c>
    </row>
    <row r="84" spans="1:8" ht="30" x14ac:dyDescent="0.25">
      <c r="A84" s="13">
        <v>37</v>
      </c>
      <c r="B84" s="28" t="s">
        <v>209</v>
      </c>
      <c r="C84" s="57">
        <v>0</v>
      </c>
      <c r="D84" s="56">
        <v>9821</v>
      </c>
      <c r="E84" s="56">
        <v>9821</v>
      </c>
      <c r="F84" s="57">
        <v>0</v>
      </c>
      <c r="G84" s="9" t="e">
        <f t="shared" si="2"/>
        <v>#DIV/0!</v>
      </c>
      <c r="H84" s="9">
        <f t="shared" si="3"/>
        <v>0</v>
      </c>
    </row>
    <row r="85" spans="1:8" x14ac:dyDescent="0.25">
      <c r="A85" s="13">
        <v>372</v>
      </c>
      <c r="B85" s="13" t="s">
        <v>73</v>
      </c>
      <c r="C85" s="57">
        <v>0</v>
      </c>
      <c r="D85" s="56">
        <v>9821</v>
      </c>
      <c r="E85" s="56">
        <v>9821</v>
      </c>
      <c r="F85" s="57">
        <v>0</v>
      </c>
      <c r="G85" s="9" t="e">
        <f t="shared" si="2"/>
        <v>#DIV/0!</v>
      </c>
      <c r="H85" s="9">
        <f t="shared" si="3"/>
        <v>0</v>
      </c>
    </row>
    <row r="86" spans="1:8" x14ac:dyDescent="0.25">
      <c r="A86" s="7">
        <v>3722</v>
      </c>
      <c r="B86" s="7" t="s">
        <v>74</v>
      </c>
      <c r="C86" s="57">
        <v>0</v>
      </c>
      <c r="D86" s="16">
        <v>9821</v>
      </c>
      <c r="E86" s="16">
        <v>9821</v>
      </c>
      <c r="F86" s="57">
        <v>0</v>
      </c>
      <c r="G86" s="9" t="e">
        <f t="shared" si="2"/>
        <v>#DIV/0!</v>
      </c>
      <c r="H86" s="9">
        <f t="shared" si="3"/>
        <v>0</v>
      </c>
    </row>
    <row r="87" spans="1:8" x14ac:dyDescent="0.25">
      <c r="A87" s="13">
        <v>38</v>
      </c>
      <c r="B87" s="13" t="s">
        <v>185</v>
      </c>
      <c r="C87" s="57">
        <v>0</v>
      </c>
      <c r="D87" s="57">
        <v>0</v>
      </c>
      <c r="E87" s="57">
        <v>0</v>
      </c>
      <c r="F87" s="60">
        <v>536.75</v>
      </c>
      <c r="G87" s="9" t="e">
        <f t="shared" si="2"/>
        <v>#DIV/0!</v>
      </c>
      <c r="H87" s="9" t="e">
        <f t="shared" si="3"/>
        <v>#DIV/0!</v>
      </c>
    </row>
    <row r="88" spans="1:8" x14ac:dyDescent="0.25">
      <c r="A88" s="13">
        <v>381</v>
      </c>
      <c r="B88" s="13" t="s">
        <v>186</v>
      </c>
      <c r="C88" s="57">
        <v>0</v>
      </c>
      <c r="D88" s="57">
        <v>0</v>
      </c>
      <c r="E88" s="57">
        <v>0</v>
      </c>
      <c r="F88" s="60">
        <v>536.75</v>
      </c>
      <c r="G88" s="9" t="e">
        <f t="shared" si="2"/>
        <v>#DIV/0!</v>
      </c>
      <c r="H88" s="9" t="e">
        <f t="shared" si="3"/>
        <v>#DIV/0!</v>
      </c>
    </row>
    <row r="89" spans="1:8" x14ac:dyDescent="0.25">
      <c r="A89" s="7">
        <v>3812</v>
      </c>
      <c r="B89" s="7" t="s">
        <v>187</v>
      </c>
      <c r="C89" s="57">
        <v>0</v>
      </c>
      <c r="D89" s="57">
        <v>0</v>
      </c>
      <c r="E89" s="57">
        <v>0</v>
      </c>
      <c r="F89" s="57">
        <v>536.75</v>
      </c>
      <c r="G89" s="9" t="e">
        <f t="shared" si="2"/>
        <v>#DIV/0!</v>
      </c>
      <c r="H89" s="9" t="e">
        <f t="shared" si="3"/>
        <v>#DIV/0!</v>
      </c>
    </row>
    <row r="90" spans="1:8" ht="18.75" x14ac:dyDescent="0.3">
      <c r="A90" s="102">
        <v>4</v>
      </c>
      <c r="B90" s="102" t="s">
        <v>77</v>
      </c>
      <c r="C90" s="103"/>
      <c r="D90" s="104">
        <v>7764</v>
      </c>
      <c r="E90" s="104">
        <v>7764</v>
      </c>
      <c r="F90" s="103"/>
      <c r="G90" s="9" t="e">
        <f t="shared" si="2"/>
        <v>#DIV/0!</v>
      </c>
      <c r="H90" s="9">
        <f t="shared" si="3"/>
        <v>0</v>
      </c>
    </row>
    <row r="91" spans="1:8" x14ac:dyDescent="0.25">
      <c r="A91" s="13">
        <v>41</v>
      </c>
      <c r="B91" s="13" t="s">
        <v>58</v>
      </c>
      <c r="C91" s="60">
        <v>0</v>
      </c>
      <c r="D91" s="60">
        <v>0</v>
      </c>
      <c r="E91" s="60">
        <v>0</v>
      </c>
      <c r="F91" s="60">
        <v>0</v>
      </c>
      <c r="G91" s="9" t="e">
        <f t="shared" si="2"/>
        <v>#DIV/0!</v>
      </c>
      <c r="H91" s="9" t="e">
        <f t="shared" si="3"/>
        <v>#DIV/0!</v>
      </c>
    </row>
    <row r="92" spans="1:8" x14ac:dyDescent="0.25">
      <c r="A92" s="13">
        <v>412</v>
      </c>
      <c r="B92" s="13" t="s">
        <v>59</v>
      </c>
      <c r="C92" s="60">
        <v>0</v>
      </c>
      <c r="D92" s="60">
        <v>0</v>
      </c>
      <c r="E92" s="60">
        <v>0</v>
      </c>
      <c r="F92" s="60">
        <v>0</v>
      </c>
      <c r="G92" s="9" t="e">
        <f t="shared" si="2"/>
        <v>#DIV/0!</v>
      </c>
      <c r="H92" s="9" t="e">
        <f t="shared" si="3"/>
        <v>#DIV/0!</v>
      </c>
    </row>
    <row r="93" spans="1:8" x14ac:dyDescent="0.25">
      <c r="A93" s="1">
        <v>4123</v>
      </c>
      <c r="B93" s="1" t="s">
        <v>60</v>
      </c>
      <c r="C93" s="57">
        <v>0</v>
      </c>
      <c r="D93" s="57">
        <v>0</v>
      </c>
      <c r="E93" s="57">
        <v>0</v>
      </c>
      <c r="F93" s="57">
        <v>0</v>
      </c>
      <c r="G93" s="9" t="e">
        <f t="shared" si="2"/>
        <v>#DIV/0!</v>
      </c>
      <c r="H93" s="9" t="e">
        <f t="shared" si="3"/>
        <v>#DIV/0!</v>
      </c>
    </row>
    <row r="94" spans="1:8" x14ac:dyDescent="0.25">
      <c r="A94" s="13">
        <v>42</v>
      </c>
      <c r="B94" s="13" t="s">
        <v>54</v>
      </c>
      <c r="C94" s="57">
        <v>0</v>
      </c>
      <c r="D94" s="56">
        <v>7764</v>
      </c>
      <c r="E94" s="56">
        <v>7764</v>
      </c>
      <c r="F94" s="57">
        <v>0</v>
      </c>
      <c r="G94" s="9" t="e">
        <f t="shared" si="2"/>
        <v>#DIV/0!</v>
      </c>
      <c r="H94" s="9">
        <f t="shared" si="3"/>
        <v>0</v>
      </c>
    </row>
    <row r="95" spans="1:8" x14ac:dyDescent="0.25">
      <c r="A95" s="13">
        <v>422</v>
      </c>
      <c r="B95" s="13" t="s">
        <v>55</v>
      </c>
      <c r="C95" s="57">
        <v>0</v>
      </c>
      <c r="D95" s="56">
        <v>1327</v>
      </c>
      <c r="E95" s="56">
        <v>1327</v>
      </c>
      <c r="F95" s="57">
        <v>0</v>
      </c>
      <c r="G95" s="9" t="e">
        <f t="shared" si="2"/>
        <v>#DIV/0!</v>
      </c>
      <c r="H95" s="9">
        <f t="shared" si="3"/>
        <v>0</v>
      </c>
    </row>
    <row r="96" spans="1:8" x14ac:dyDescent="0.25">
      <c r="A96" s="1">
        <v>4221</v>
      </c>
      <c r="B96" s="1" t="s">
        <v>56</v>
      </c>
      <c r="C96" s="57">
        <v>0</v>
      </c>
      <c r="D96" s="16">
        <v>1327</v>
      </c>
      <c r="E96" s="16">
        <v>1327</v>
      </c>
      <c r="F96" s="57">
        <v>0</v>
      </c>
      <c r="G96" s="9" t="e">
        <f t="shared" si="2"/>
        <v>#DIV/0!</v>
      </c>
      <c r="H96" s="9">
        <f t="shared" si="3"/>
        <v>0</v>
      </c>
    </row>
    <row r="97" spans="1:8" x14ac:dyDescent="0.25">
      <c r="A97" s="1">
        <v>4222</v>
      </c>
      <c r="B97" s="1" t="s">
        <v>57</v>
      </c>
      <c r="C97" s="57">
        <v>0</v>
      </c>
      <c r="D97" s="57">
        <v>0</v>
      </c>
      <c r="E97" s="57">
        <v>0</v>
      </c>
      <c r="F97" s="57">
        <v>0</v>
      </c>
      <c r="G97" s="9" t="e">
        <f t="shared" si="2"/>
        <v>#DIV/0!</v>
      </c>
      <c r="H97" s="9" t="e">
        <f t="shared" si="3"/>
        <v>#DIV/0!</v>
      </c>
    </row>
    <row r="98" spans="1:8" x14ac:dyDescent="0.25">
      <c r="A98" s="1">
        <v>4225</v>
      </c>
      <c r="B98" s="1" t="s">
        <v>61</v>
      </c>
      <c r="C98" s="57">
        <v>0</v>
      </c>
      <c r="D98" s="57">
        <v>0</v>
      </c>
      <c r="E98" s="57">
        <v>0</v>
      </c>
      <c r="F98" s="57">
        <v>0</v>
      </c>
      <c r="G98" s="9" t="e">
        <f t="shared" si="2"/>
        <v>#DIV/0!</v>
      </c>
      <c r="H98" s="9" t="e">
        <f t="shared" si="3"/>
        <v>#DIV/0!</v>
      </c>
    </row>
    <row r="99" spans="1:8" x14ac:dyDescent="0.25">
      <c r="A99" s="1">
        <v>4227</v>
      </c>
      <c r="B99" s="1" t="s">
        <v>62</v>
      </c>
      <c r="C99" s="57">
        <v>0</v>
      </c>
      <c r="D99" s="57">
        <v>0</v>
      </c>
      <c r="E99" s="57">
        <v>0</v>
      </c>
      <c r="F99" s="57">
        <v>0</v>
      </c>
      <c r="G99" s="9" t="e">
        <f t="shared" si="2"/>
        <v>#DIV/0!</v>
      </c>
      <c r="H99" s="9" t="e">
        <f t="shared" si="3"/>
        <v>#DIV/0!</v>
      </c>
    </row>
    <row r="100" spans="1:8" x14ac:dyDescent="0.25">
      <c r="A100" s="13">
        <v>424</v>
      </c>
      <c r="B100" s="13" t="s">
        <v>63</v>
      </c>
      <c r="C100" s="57">
        <v>0</v>
      </c>
      <c r="D100" s="56">
        <v>6437</v>
      </c>
      <c r="E100" s="56">
        <v>6437</v>
      </c>
      <c r="F100" s="57">
        <v>0</v>
      </c>
      <c r="G100" s="9" t="e">
        <f t="shared" si="2"/>
        <v>#DIV/0!</v>
      </c>
      <c r="H100" s="9">
        <f t="shared" si="3"/>
        <v>0</v>
      </c>
    </row>
    <row r="101" spans="1:8" x14ac:dyDescent="0.25">
      <c r="A101" s="1">
        <v>4241</v>
      </c>
      <c r="B101" s="1" t="s">
        <v>64</v>
      </c>
      <c r="C101" s="57">
        <v>0</v>
      </c>
      <c r="D101" s="16">
        <v>6437</v>
      </c>
      <c r="E101" s="16">
        <v>6437</v>
      </c>
      <c r="F101" s="57">
        <v>0</v>
      </c>
      <c r="G101" s="9" t="e">
        <f t="shared" si="2"/>
        <v>#DIV/0!</v>
      </c>
      <c r="H101" s="9">
        <f t="shared" si="3"/>
        <v>0</v>
      </c>
    </row>
    <row r="102" spans="1:8" x14ac:dyDescent="0.25">
      <c r="A102" s="13">
        <v>451</v>
      </c>
      <c r="B102" s="13" t="s">
        <v>128</v>
      </c>
      <c r="C102" s="60">
        <v>0</v>
      </c>
      <c r="D102" s="60">
        <v>0</v>
      </c>
      <c r="E102" s="60">
        <v>0</v>
      </c>
      <c r="F102" s="60">
        <v>0</v>
      </c>
      <c r="G102" s="9" t="e">
        <f t="shared" si="2"/>
        <v>#DIV/0!</v>
      </c>
      <c r="H102" s="9" t="e">
        <f t="shared" si="3"/>
        <v>#DIV/0!</v>
      </c>
    </row>
    <row r="103" spans="1:8" x14ac:dyDescent="0.25">
      <c r="A103" s="1">
        <v>4511</v>
      </c>
      <c r="B103" s="1" t="s">
        <v>128</v>
      </c>
      <c r="C103" s="57">
        <v>0</v>
      </c>
      <c r="D103" s="57">
        <v>0</v>
      </c>
      <c r="E103" s="57">
        <v>0</v>
      </c>
      <c r="F103" s="57">
        <v>0</v>
      </c>
      <c r="G103" s="9" t="e">
        <f t="shared" ref="G103:G104" si="4">F103/C103*100</f>
        <v>#DIV/0!</v>
      </c>
      <c r="H103" s="9" t="e">
        <f t="shared" ref="H103" si="5">F103/E103*100</f>
        <v>#DIV/0!</v>
      </c>
    </row>
    <row r="104" spans="1:8" ht="18.75" x14ac:dyDescent="0.3">
      <c r="A104" s="105" t="s">
        <v>210</v>
      </c>
      <c r="B104" s="106"/>
      <c r="C104" s="107">
        <v>458030.58</v>
      </c>
      <c r="D104" s="107">
        <v>955397</v>
      </c>
      <c r="E104" s="107">
        <v>955397</v>
      </c>
      <c r="F104" s="107">
        <v>513002.81</v>
      </c>
      <c r="G104" s="109">
        <f t="shared" si="4"/>
        <v>112.00186895818179</v>
      </c>
      <c r="H104" s="109">
        <f>F104/E104*100</f>
        <v>53.695250246756068</v>
      </c>
    </row>
    <row r="105" spans="1:8" x14ac:dyDescent="0.25">
      <c r="A105" s="1"/>
      <c r="B105" s="1"/>
      <c r="C105" s="16"/>
      <c r="D105" s="16"/>
      <c r="E105" s="16"/>
      <c r="F105" s="16"/>
      <c r="G105" s="1"/>
      <c r="H105" s="1"/>
    </row>
    <row r="106" spans="1:8" x14ac:dyDescent="0.25">
      <c r="A106" s="1"/>
      <c r="B106" s="1"/>
      <c r="C106" s="16"/>
      <c r="D106" s="16"/>
      <c r="E106" s="16"/>
      <c r="F106" s="16"/>
      <c r="G106" s="1"/>
      <c r="H106" s="1"/>
    </row>
    <row r="107" spans="1:8" x14ac:dyDescent="0.25">
      <c r="A107" s="1"/>
      <c r="B107" s="1"/>
      <c r="C107" s="16"/>
      <c r="D107" s="16"/>
      <c r="E107" s="16"/>
      <c r="F107" s="16"/>
      <c r="G107" s="1"/>
      <c r="H107" s="1"/>
    </row>
    <row r="108" spans="1:8" x14ac:dyDescent="0.25">
      <c r="A108" s="1"/>
      <c r="B108" s="1"/>
      <c r="C108" s="16"/>
      <c r="D108" s="16"/>
      <c r="E108" s="16"/>
      <c r="F108" s="16"/>
      <c r="G108" s="1"/>
      <c r="H108" s="1"/>
    </row>
  </sheetData>
  <mergeCells count="1">
    <mergeCell ref="A2:C2"/>
  </mergeCells>
  <pageMargins left="0.7" right="0.7" top="0.75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K34" sqref="K34"/>
    </sheetView>
  </sheetViews>
  <sheetFormatPr defaultRowHeight="15" x14ac:dyDescent="0.25"/>
  <cols>
    <col min="1" max="1" width="10.7109375" customWidth="1"/>
    <col min="2" max="2" width="25.7109375" customWidth="1"/>
    <col min="3" max="8" width="15.7109375" customWidth="1"/>
  </cols>
  <sheetData>
    <row r="1" spans="1:9" x14ac:dyDescent="0.25">
      <c r="A1" s="131" t="s">
        <v>129</v>
      </c>
      <c r="B1" s="131"/>
      <c r="C1" s="131"/>
      <c r="D1" s="131"/>
      <c r="E1" s="131"/>
      <c r="F1" s="131"/>
      <c r="G1" s="131"/>
      <c r="H1" s="131"/>
    </row>
    <row r="2" spans="1:9" ht="45" x14ac:dyDescent="0.25">
      <c r="A2" s="48" t="s">
        <v>119</v>
      </c>
      <c r="B2" s="48" t="s">
        <v>133</v>
      </c>
      <c r="C2" s="3" t="s">
        <v>179</v>
      </c>
      <c r="D2" s="3" t="s">
        <v>182</v>
      </c>
      <c r="E2" s="3" t="s">
        <v>183</v>
      </c>
      <c r="F2" s="3" t="s">
        <v>181</v>
      </c>
      <c r="G2" s="48" t="s">
        <v>11</v>
      </c>
      <c r="H2" s="48" t="s">
        <v>11</v>
      </c>
    </row>
    <row r="3" spans="1:9" x14ac:dyDescent="0.25">
      <c r="A3" s="138">
        <v>1</v>
      </c>
      <c r="B3" s="139"/>
      <c r="C3" s="42">
        <v>2</v>
      </c>
      <c r="D3" s="42">
        <v>3</v>
      </c>
      <c r="E3" s="42">
        <v>4</v>
      </c>
      <c r="F3" s="42">
        <v>5</v>
      </c>
      <c r="G3" s="22" t="s">
        <v>27</v>
      </c>
      <c r="H3" s="22" t="s">
        <v>12</v>
      </c>
    </row>
    <row r="4" spans="1:9" x14ac:dyDescent="0.25">
      <c r="A4" s="61">
        <v>1</v>
      </c>
      <c r="B4" s="61" t="s">
        <v>92</v>
      </c>
      <c r="C4" s="70">
        <v>66669.440000000002</v>
      </c>
      <c r="D4" s="70">
        <v>116158</v>
      </c>
      <c r="E4" s="70">
        <v>116158</v>
      </c>
      <c r="F4" s="70">
        <v>70406.929999999993</v>
      </c>
      <c r="G4" s="65">
        <f>F4/C4*100</f>
        <v>105.60600179032551</v>
      </c>
      <c r="H4" s="65">
        <f>F4/E4*100</f>
        <v>60.613070128617906</v>
      </c>
    </row>
    <row r="5" spans="1:9" x14ac:dyDescent="0.25">
      <c r="A5" s="1">
        <v>12</v>
      </c>
      <c r="B5" s="1" t="s">
        <v>92</v>
      </c>
      <c r="C5" s="66">
        <v>66669.320000000007</v>
      </c>
      <c r="D5" s="66">
        <v>116158</v>
      </c>
      <c r="E5" s="66">
        <v>116158</v>
      </c>
      <c r="F5" s="66">
        <v>70402.91</v>
      </c>
      <c r="G5" s="68">
        <f t="shared" ref="G5:G20" si="0">F5/C5*100</f>
        <v>105.60016211354788</v>
      </c>
      <c r="H5" s="67">
        <f>F5/E5*100</f>
        <v>60.609609325229428</v>
      </c>
    </row>
    <row r="6" spans="1:9" x14ac:dyDescent="0.25">
      <c r="A6" s="111" t="s">
        <v>91</v>
      </c>
      <c r="B6" s="1" t="s">
        <v>211</v>
      </c>
      <c r="C6" s="66">
        <v>0.12</v>
      </c>
      <c r="D6" s="66"/>
      <c r="E6" s="66"/>
      <c r="F6" s="66">
        <v>4.0199999999999996</v>
      </c>
      <c r="G6" s="62">
        <v>33.5</v>
      </c>
      <c r="H6" s="1" t="e">
        <f t="shared" ref="H6:H20" si="1">F6/E6*100</f>
        <v>#DIV/0!</v>
      </c>
    </row>
    <row r="7" spans="1:9" x14ac:dyDescent="0.25">
      <c r="A7" s="61">
        <v>3</v>
      </c>
      <c r="B7" s="61" t="s">
        <v>111</v>
      </c>
      <c r="C7" s="70">
        <v>79.63</v>
      </c>
      <c r="D7" s="70">
        <v>796</v>
      </c>
      <c r="E7" s="70">
        <v>796</v>
      </c>
      <c r="F7" s="70">
        <v>641.83000000000004</v>
      </c>
      <c r="G7" s="65">
        <f t="shared" si="0"/>
        <v>806.01532085897281</v>
      </c>
      <c r="H7" s="65">
        <f t="shared" si="1"/>
        <v>80.631909547738701</v>
      </c>
    </row>
    <row r="8" spans="1:9" x14ac:dyDescent="0.25">
      <c r="A8" s="62">
        <v>31</v>
      </c>
      <c r="B8" s="62" t="s">
        <v>93</v>
      </c>
      <c r="C8" s="62">
        <v>79.63</v>
      </c>
      <c r="D8" s="69">
        <v>796</v>
      </c>
      <c r="E8" s="69">
        <v>796</v>
      </c>
      <c r="F8" s="68">
        <v>641.83000000000004</v>
      </c>
      <c r="G8" s="68">
        <f t="shared" si="0"/>
        <v>806.01532085897281</v>
      </c>
      <c r="H8" s="67">
        <f t="shared" si="1"/>
        <v>80.631909547738701</v>
      </c>
    </row>
    <row r="9" spans="1:9" x14ac:dyDescent="0.25">
      <c r="A9" s="1">
        <v>93</v>
      </c>
      <c r="B9" s="2" t="s">
        <v>134</v>
      </c>
      <c r="C9" s="66">
        <v>349.13</v>
      </c>
      <c r="D9" s="66">
        <v>450</v>
      </c>
      <c r="E9" s="66">
        <v>450</v>
      </c>
      <c r="F9" s="66">
        <v>416.85</v>
      </c>
      <c r="G9" s="68">
        <f t="shared" si="0"/>
        <v>119.39678629736774</v>
      </c>
      <c r="H9" s="67">
        <f t="shared" si="1"/>
        <v>92.63333333333334</v>
      </c>
    </row>
    <row r="10" spans="1:9" x14ac:dyDescent="0.25">
      <c r="A10" s="61">
        <v>4</v>
      </c>
      <c r="B10" s="61" t="s">
        <v>94</v>
      </c>
      <c r="C10" s="70">
        <v>4006.9</v>
      </c>
      <c r="D10" s="70">
        <v>6550</v>
      </c>
      <c r="E10" s="70">
        <v>6550</v>
      </c>
      <c r="F10" s="70">
        <v>107.39</v>
      </c>
      <c r="G10" s="65">
        <f t="shared" si="0"/>
        <v>2.6801267813022536</v>
      </c>
      <c r="H10" s="65">
        <f t="shared" si="1"/>
        <v>1.6395419847328243</v>
      </c>
    </row>
    <row r="11" spans="1:9" x14ac:dyDescent="0.25">
      <c r="A11" s="62">
        <v>43</v>
      </c>
      <c r="B11" s="62" t="s">
        <v>135</v>
      </c>
      <c r="C11" s="69">
        <v>4006.9</v>
      </c>
      <c r="D11" s="69">
        <v>6550</v>
      </c>
      <c r="E11" s="69">
        <v>6550</v>
      </c>
      <c r="F11" s="69">
        <v>107.39</v>
      </c>
      <c r="G11" s="68">
        <f t="shared" si="0"/>
        <v>2.6801267813022536</v>
      </c>
      <c r="H11" s="67">
        <f t="shared" si="1"/>
        <v>1.6395419847328243</v>
      </c>
    </row>
    <row r="12" spans="1:9" x14ac:dyDescent="0.25">
      <c r="A12" s="1">
        <v>94</v>
      </c>
      <c r="B12" s="2" t="s">
        <v>134</v>
      </c>
      <c r="C12" s="66">
        <v>10356.379999999999</v>
      </c>
      <c r="D12" s="66">
        <v>5578</v>
      </c>
      <c r="E12" s="66">
        <v>5578</v>
      </c>
      <c r="F12" s="66">
        <v>13599.24</v>
      </c>
      <c r="G12" s="68">
        <f t="shared" si="0"/>
        <v>131.31267875454552</v>
      </c>
      <c r="H12" s="67">
        <f t="shared" si="1"/>
        <v>243.80136249551811</v>
      </c>
      <c r="I12" s="74"/>
    </row>
    <row r="13" spans="1:9" x14ac:dyDescent="0.25">
      <c r="A13" s="61">
        <v>5</v>
      </c>
      <c r="B13" s="61" t="s">
        <v>96</v>
      </c>
      <c r="C13" s="70">
        <v>386701.34</v>
      </c>
      <c r="D13" s="70">
        <v>821620</v>
      </c>
      <c r="E13" s="70">
        <v>821620</v>
      </c>
      <c r="F13" s="70">
        <v>450218.32</v>
      </c>
      <c r="G13" s="65">
        <f t="shared" si="0"/>
        <v>116.4253322732215</v>
      </c>
      <c r="H13" s="65">
        <f t="shared" si="1"/>
        <v>54.796416835033227</v>
      </c>
    </row>
    <row r="14" spans="1:9" ht="30" x14ac:dyDescent="0.25">
      <c r="A14" s="62">
        <v>54</v>
      </c>
      <c r="B14" s="63" t="s">
        <v>176</v>
      </c>
      <c r="C14" s="69">
        <v>386701.34</v>
      </c>
      <c r="D14" s="71">
        <v>821620</v>
      </c>
      <c r="E14" s="71">
        <v>821620</v>
      </c>
      <c r="F14" s="69">
        <v>450218.32</v>
      </c>
      <c r="G14" s="68">
        <f t="shared" si="0"/>
        <v>116.4253322732215</v>
      </c>
      <c r="H14" s="67">
        <f t="shared" si="1"/>
        <v>54.796416835033227</v>
      </c>
    </row>
    <row r="15" spans="1:9" x14ac:dyDescent="0.25">
      <c r="A15" s="1">
        <v>95</v>
      </c>
      <c r="B15" s="1" t="s">
        <v>112</v>
      </c>
      <c r="C15" s="66">
        <v>5640.06</v>
      </c>
      <c r="D15" s="66">
        <v>3750</v>
      </c>
      <c r="E15" s="66">
        <v>3750</v>
      </c>
      <c r="F15" s="66">
        <v>3748.46</v>
      </c>
      <c r="G15" s="68">
        <f t="shared" si="0"/>
        <v>66.461349701953523</v>
      </c>
      <c r="H15" s="67">
        <f t="shared" si="1"/>
        <v>99.958933333333334</v>
      </c>
    </row>
    <row r="16" spans="1:9" x14ac:dyDescent="0.25">
      <c r="A16" s="61">
        <v>6</v>
      </c>
      <c r="B16" s="61" t="s">
        <v>130</v>
      </c>
      <c r="C16" s="70">
        <v>79.63</v>
      </c>
      <c r="D16" s="65">
        <v>425</v>
      </c>
      <c r="E16" s="65">
        <v>425</v>
      </c>
      <c r="F16" s="70">
        <v>1035.2</v>
      </c>
      <c r="G16" s="65">
        <f t="shared" si="0"/>
        <v>1300.0125580811255</v>
      </c>
      <c r="H16" s="65">
        <f t="shared" si="1"/>
        <v>243.57647058823528</v>
      </c>
    </row>
    <row r="17" spans="1:8" x14ac:dyDescent="0.25">
      <c r="A17" s="62">
        <v>61</v>
      </c>
      <c r="B17" s="62" t="s">
        <v>130</v>
      </c>
      <c r="C17" s="62">
        <v>79.63</v>
      </c>
      <c r="D17" s="68">
        <v>425</v>
      </c>
      <c r="E17" s="68">
        <v>425</v>
      </c>
      <c r="F17" s="69">
        <v>1035.2</v>
      </c>
      <c r="G17" s="68">
        <f t="shared" si="0"/>
        <v>1300.0125580811255</v>
      </c>
      <c r="H17" s="67">
        <f t="shared" si="1"/>
        <v>243.57647058823528</v>
      </c>
    </row>
    <row r="18" spans="1:8" x14ac:dyDescent="0.25">
      <c r="A18" s="62">
        <v>96</v>
      </c>
      <c r="B18" s="62" t="s">
        <v>131</v>
      </c>
      <c r="C18" s="69"/>
      <c r="D18" s="68">
        <v>70</v>
      </c>
      <c r="E18" s="68">
        <v>70</v>
      </c>
      <c r="F18" s="62">
        <v>69.02</v>
      </c>
      <c r="G18" s="62" t="e">
        <f t="shared" si="0"/>
        <v>#DIV/0!</v>
      </c>
      <c r="H18" s="1">
        <f t="shared" si="1"/>
        <v>98.6</v>
      </c>
    </row>
    <row r="19" spans="1:8" x14ac:dyDescent="0.25">
      <c r="A19" s="112"/>
      <c r="B19" s="113" t="s">
        <v>212</v>
      </c>
      <c r="C19" s="70">
        <v>457536.94</v>
      </c>
      <c r="D19" s="70">
        <v>945549</v>
      </c>
      <c r="E19" s="70">
        <v>945549</v>
      </c>
      <c r="F19" s="70">
        <v>522409.67</v>
      </c>
      <c r="G19" s="65">
        <f t="shared" si="0"/>
        <v>114.17868686187393</v>
      </c>
      <c r="H19" s="65">
        <f t="shared" si="1"/>
        <v>55.249349319813149</v>
      </c>
    </row>
    <row r="20" spans="1:8" x14ac:dyDescent="0.25">
      <c r="A20" s="140" t="s">
        <v>213</v>
      </c>
      <c r="B20" s="141"/>
      <c r="C20" s="69">
        <v>473882.51</v>
      </c>
      <c r="D20" s="69">
        <v>955397</v>
      </c>
      <c r="E20" s="69">
        <v>955397</v>
      </c>
      <c r="F20" s="69">
        <v>540243.24</v>
      </c>
      <c r="G20" s="68">
        <f t="shared" si="0"/>
        <v>114.0036250757598</v>
      </c>
      <c r="H20" s="67">
        <f t="shared" si="1"/>
        <v>56.546466024071663</v>
      </c>
    </row>
    <row r="21" spans="1:8" x14ac:dyDescent="0.25">
      <c r="A21" s="140"/>
      <c r="B21" s="142"/>
      <c r="C21" s="142"/>
      <c r="D21" s="142"/>
      <c r="E21" s="142"/>
      <c r="F21" s="142"/>
      <c r="G21" s="142"/>
      <c r="H21" s="14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31" t="s">
        <v>132</v>
      </c>
      <c r="B23" s="131"/>
      <c r="C23" s="131"/>
      <c r="D23" s="131"/>
      <c r="E23" s="131"/>
      <c r="F23" s="131"/>
      <c r="G23" s="131"/>
      <c r="H23" s="131"/>
    </row>
    <row r="24" spans="1:8" ht="45" x14ac:dyDescent="0.25">
      <c r="A24" s="48" t="s">
        <v>119</v>
      </c>
      <c r="B24" s="48" t="s">
        <v>133</v>
      </c>
      <c r="C24" s="3" t="s">
        <v>179</v>
      </c>
      <c r="D24" s="3" t="s">
        <v>182</v>
      </c>
      <c r="E24" s="3" t="s">
        <v>183</v>
      </c>
      <c r="F24" s="3" t="s">
        <v>181</v>
      </c>
      <c r="G24" s="48" t="s">
        <v>11</v>
      </c>
      <c r="H24" s="48" t="s">
        <v>11</v>
      </c>
    </row>
    <row r="25" spans="1:8" x14ac:dyDescent="0.25">
      <c r="A25" s="134">
        <v>1</v>
      </c>
      <c r="B25" s="135"/>
      <c r="C25" s="47">
        <v>2</v>
      </c>
      <c r="D25" s="47">
        <v>3</v>
      </c>
      <c r="E25" s="47">
        <v>4</v>
      </c>
      <c r="F25" s="47">
        <v>5</v>
      </c>
      <c r="G25" s="22" t="s">
        <v>27</v>
      </c>
      <c r="H25" s="22" t="s">
        <v>12</v>
      </c>
    </row>
    <row r="26" spans="1:8" x14ac:dyDescent="0.25">
      <c r="A26" s="46">
        <v>1</v>
      </c>
      <c r="B26" s="64" t="s">
        <v>92</v>
      </c>
      <c r="C26" s="70">
        <v>63723.88</v>
      </c>
      <c r="D26" s="70">
        <v>116158</v>
      </c>
      <c r="E26" s="70">
        <v>116158</v>
      </c>
      <c r="F26" s="70">
        <v>69195.27</v>
      </c>
      <c r="G26" s="65">
        <f>F26/C26*100</f>
        <v>108.58609048915415</v>
      </c>
      <c r="H26" s="65">
        <f>F26/E26*100</f>
        <v>59.569956438643921</v>
      </c>
    </row>
    <row r="27" spans="1:8" x14ac:dyDescent="0.25">
      <c r="A27" s="1">
        <v>12</v>
      </c>
      <c r="B27" s="1" t="s">
        <v>92</v>
      </c>
      <c r="C27" s="70">
        <v>63723.88</v>
      </c>
      <c r="D27" s="66">
        <v>116158</v>
      </c>
      <c r="E27" s="66">
        <v>116158</v>
      </c>
      <c r="F27" s="66">
        <v>69195.27</v>
      </c>
      <c r="G27" s="68">
        <f t="shared" ref="G27:G40" si="2">F27/C27*100</f>
        <v>108.58609048915415</v>
      </c>
      <c r="H27" s="68">
        <f t="shared" ref="H27:H40" si="3">F27/E27*100</f>
        <v>59.569956438643921</v>
      </c>
    </row>
    <row r="28" spans="1:8" x14ac:dyDescent="0.25">
      <c r="A28" s="46">
        <v>3</v>
      </c>
      <c r="B28" s="64" t="s">
        <v>93</v>
      </c>
      <c r="C28" s="70">
        <v>13.28</v>
      </c>
      <c r="D28" s="70">
        <v>1246</v>
      </c>
      <c r="E28" s="70">
        <v>1246</v>
      </c>
      <c r="F28" s="65">
        <v>200.76</v>
      </c>
      <c r="G28" s="65">
        <f t="shared" si="2"/>
        <v>1511.7469879518073</v>
      </c>
      <c r="H28" s="65">
        <f t="shared" si="3"/>
        <v>16.112359550561798</v>
      </c>
    </row>
    <row r="29" spans="1:8" x14ac:dyDescent="0.25">
      <c r="A29" s="1">
        <v>31</v>
      </c>
      <c r="B29" s="1" t="s">
        <v>93</v>
      </c>
      <c r="C29" s="1">
        <v>13.28</v>
      </c>
      <c r="D29" s="66">
        <v>796</v>
      </c>
      <c r="E29" s="66">
        <v>796</v>
      </c>
      <c r="F29" s="67">
        <v>200.76</v>
      </c>
      <c r="G29" s="68">
        <f t="shared" si="2"/>
        <v>1511.7469879518073</v>
      </c>
      <c r="H29" s="68">
        <f t="shared" si="3"/>
        <v>25.221105527638187</v>
      </c>
    </row>
    <row r="30" spans="1:8" x14ac:dyDescent="0.25">
      <c r="A30" s="1">
        <v>93</v>
      </c>
      <c r="B30" s="1" t="s">
        <v>134</v>
      </c>
      <c r="C30" s="66"/>
      <c r="D30" s="66">
        <v>450</v>
      </c>
      <c r="E30" s="66">
        <v>450</v>
      </c>
      <c r="F30" s="66"/>
      <c r="G30" s="62" t="e">
        <f t="shared" si="2"/>
        <v>#DIV/0!</v>
      </c>
      <c r="H30" s="62">
        <f t="shared" si="3"/>
        <v>0</v>
      </c>
    </row>
    <row r="31" spans="1:8" x14ac:dyDescent="0.25">
      <c r="A31" s="46">
        <v>4</v>
      </c>
      <c r="B31" s="64" t="s">
        <v>113</v>
      </c>
      <c r="C31" s="70">
        <v>4362.3999999999996</v>
      </c>
      <c r="D31" s="70">
        <v>12128</v>
      </c>
      <c r="E31" s="70">
        <v>12128</v>
      </c>
      <c r="F31" s="70">
        <v>0</v>
      </c>
      <c r="G31" s="61">
        <f t="shared" si="2"/>
        <v>0</v>
      </c>
      <c r="H31" s="61">
        <f t="shared" si="3"/>
        <v>0</v>
      </c>
    </row>
    <row r="32" spans="1:8" x14ac:dyDescent="0.25">
      <c r="A32" s="1">
        <v>43</v>
      </c>
      <c r="B32" s="1" t="s">
        <v>113</v>
      </c>
      <c r="C32" s="69">
        <v>4006.9</v>
      </c>
      <c r="D32" s="66">
        <v>6550</v>
      </c>
      <c r="E32" s="66">
        <v>6550</v>
      </c>
      <c r="F32" s="66"/>
      <c r="G32" s="62">
        <f t="shared" si="2"/>
        <v>0</v>
      </c>
      <c r="H32" s="62">
        <f t="shared" si="3"/>
        <v>0</v>
      </c>
    </row>
    <row r="33" spans="1:8" x14ac:dyDescent="0.25">
      <c r="A33" s="1">
        <v>94</v>
      </c>
      <c r="B33" s="1" t="s">
        <v>134</v>
      </c>
      <c r="C33" s="66">
        <v>355.5</v>
      </c>
      <c r="D33" s="66">
        <v>5578</v>
      </c>
      <c r="E33" s="66">
        <v>5578</v>
      </c>
      <c r="F33" s="66"/>
      <c r="G33" s="62">
        <f t="shared" si="2"/>
        <v>0</v>
      </c>
      <c r="H33" s="62">
        <f t="shared" si="3"/>
        <v>0</v>
      </c>
    </row>
    <row r="34" spans="1:8" x14ac:dyDescent="0.25">
      <c r="A34" s="46">
        <v>5</v>
      </c>
      <c r="B34" s="64" t="s">
        <v>96</v>
      </c>
      <c r="C34" s="70">
        <v>389851.38</v>
      </c>
      <c r="D34" s="70">
        <v>825370</v>
      </c>
      <c r="E34" s="70">
        <v>825370</v>
      </c>
      <c r="F34" s="70">
        <v>442571.58</v>
      </c>
      <c r="G34" s="65">
        <f t="shared" si="2"/>
        <v>113.52315336167335</v>
      </c>
      <c r="H34" s="65">
        <f t="shared" si="3"/>
        <v>53.620991797618046</v>
      </c>
    </row>
    <row r="35" spans="1:8" ht="30" x14ac:dyDescent="0.25">
      <c r="A35" s="1">
        <v>54</v>
      </c>
      <c r="B35" s="2" t="s">
        <v>214</v>
      </c>
      <c r="C35" s="70">
        <v>386701.34</v>
      </c>
      <c r="D35" s="66">
        <v>821620</v>
      </c>
      <c r="E35" s="66">
        <v>821620</v>
      </c>
      <c r="F35" s="66">
        <v>440900.25</v>
      </c>
      <c r="G35" s="68">
        <f t="shared" si="2"/>
        <v>114.01570266087001</v>
      </c>
      <c r="H35" s="68">
        <f t="shared" si="3"/>
        <v>53.662307392711959</v>
      </c>
    </row>
    <row r="36" spans="1:8" x14ac:dyDescent="0.25">
      <c r="A36" s="1">
        <v>95</v>
      </c>
      <c r="B36" s="1" t="s">
        <v>136</v>
      </c>
      <c r="C36" s="66">
        <v>3150.04</v>
      </c>
      <c r="D36" s="66">
        <v>3750</v>
      </c>
      <c r="E36" s="66">
        <v>3750</v>
      </c>
      <c r="F36" s="66">
        <v>1671.33</v>
      </c>
      <c r="G36" s="68">
        <f t="shared" si="2"/>
        <v>53.05742149306041</v>
      </c>
      <c r="H36" s="68">
        <f t="shared" si="3"/>
        <v>44.568799999999996</v>
      </c>
    </row>
    <row r="37" spans="1:8" x14ac:dyDescent="0.25">
      <c r="A37" s="46">
        <v>6</v>
      </c>
      <c r="B37" s="64" t="s">
        <v>130</v>
      </c>
      <c r="C37" s="70">
        <v>79.64</v>
      </c>
      <c r="D37" s="65">
        <v>495</v>
      </c>
      <c r="E37" s="65">
        <v>495</v>
      </c>
      <c r="F37" s="70">
        <v>1035.2</v>
      </c>
      <c r="G37" s="65">
        <f t="shared" si="2"/>
        <v>1299.8493219487696</v>
      </c>
      <c r="H37" s="65">
        <f t="shared" si="3"/>
        <v>209.13131313131314</v>
      </c>
    </row>
    <row r="38" spans="1:8" x14ac:dyDescent="0.25">
      <c r="A38" s="1">
        <v>61</v>
      </c>
      <c r="B38" s="2" t="s">
        <v>130</v>
      </c>
      <c r="C38" s="70">
        <v>79.64</v>
      </c>
      <c r="D38" s="67">
        <v>425</v>
      </c>
      <c r="E38" s="67">
        <v>425</v>
      </c>
      <c r="F38" s="66">
        <v>1035.2</v>
      </c>
      <c r="G38" s="68">
        <f t="shared" si="2"/>
        <v>1299.8493219487696</v>
      </c>
      <c r="H38" s="68">
        <f t="shared" si="3"/>
        <v>243.57647058823528</v>
      </c>
    </row>
    <row r="39" spans="1:8" x14ac:dyDescent="0.25">
      <c r="A39" s="1">
        <v>96</v>
      </c>
      <c r="B39" s="1" t="s">
        <v>137</v>
      </c>
      <c r="C39" s="66"/>
      <c r="D39" s="67">
        <v>70</v>
      </c>
      <c r="E39" s="67">
        <v>70</v>
      </c>
      <c r="F39" s="1"/>
      <c r="G39" s="62" t="e">
        <f t="shared" si="2"/>
        <v>#DIV/0!</v>
      </c>
      <c r="H39" s="62">
        <f t="shared" si="3"/>
        <v>0</v>
      </c>
    </row>
    <row r="40" spans="1:8" x14ac:dyDescent="0.25">
      <c r="A40" s="136" t="s">
        <v>138</v>
      </c>
      <c r="B40" s="137"/>
      <c r="C40" s="70">
        <v>458030.58</v>
      </c>
      <c r="D40" s="70">
        <v>955397</v>
      </c>
      <c r="E40" s="70">
        <v>955397</v>
      </c>
      <c r="F40" s="70">
        <v>513002.81</v>
      </c>
      <c r="G40" s="65">
        <f t="shared" si="2"/>
        <v>112.00186895818179</v>
      </c>
      <c r="H40" s="65">
        <f t="shared" si="3"/>
        <v>53.695250246756068</v>
      </c>
    </row>
  </sheetData>
  <mergeCells count="7">
    <mergeCell ref="A25:B25"/>
    <mergeCell ref="A40:B40"/>
    <mergeCell ref="A1:H1"/>
    <mergeCell ref="A3:B3"/>
    <mergeCell ref="A20:B20"/>
    <mergeCell ref="A21:H21"/>
    <mergeCell ref="A23:H23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topLeftCell="A240" workbookViewId="0">
      <pane xSplit="19530" topLeftCell="N1"/>
      <selection activeCell="B268" sqref="B268"/>
      <selection pane="topRight" activeCell="N216" sqref="N214:N216"/>
    </sheetView>
  </sheetViews>
  <sheetFormatPr defaultRowHeight="15" x14ac:dyDescent="0.25"/>
  <cols>
    <col min="1" max="1" width="15.7109375" customWidth="1"/>
    <col min="2" max="2" width="35.7109375" customWidth="1"/>
    <col min="3" max="5" width="18.7109375" customWidth="1"/>
    <col min="6" max="6" width="10.7109375" customWidth="1"/>
  </cols>
  <sheetData>
    <row r="1" spans="1:10" x14ac:dyDescent="0.25">
      <c r="A1" s="36" t="s">
        <v>230</v>
      </c>
      <c r="B1" s="37"/>
      <c r="C1" s="37"/>
      <c r="D1" s="37"/>
      <c r="E1" s="31"/>
      <c r="F1" s="32"/>
      <c r="G1" s="29"/>
      <c r="H1" s="29"/>
    </row>
    <row r="2" spans="1:10" x14ac:dyDescent="0.25">
      <c r="A2" s="33" t="s">
        <v>140</v>
      </c>
      <c r="B2" s="34"/>
      <c r="C2" s="34"/>
      <c r="D2" s="34"/>
      <c r="E2" s="34"/>
      <c r="F2" s="35"/>
      <c r="G2" s="29"/>
      <c r="H2" s="29"/>
    </row>
    <row r="3" spans="1:10" x14ac:dyDescent="0.25">
      <c r="A3" s="38"/>
      <c r="B3" s="39" t="s">
        <v>9</v>
      </c>
      <c r="C3" s="39"/>
      <c r="D3" s="39"/>
      <c r="E3" s="39"/>
      <c r="F3" s="40"/>
      <c r="G3" s="29"/>
      <c r="H3" s="29"/>
    </row>
    <row r="4" spans="1:10" x14ac:dyDescent="0.25">
      <c r="A4" s="158" t="s">
        <v>80</v>
      </c>
      <c r="B4" s="159"/>
      <c r="C4" s="159"/>
      <c r="D4" s="159"/>
      <c r="E4" s="159"/>
      <c r="F4" s="160"/>
      <c r="G4" s="29"/>
      <c r="H4" s="29"/>
    </row>
    <row r="5" spans="1:10" ht="39.950000000000003" customHeight="1" x14ac:dyDescent="0.25">
      <c r="A5" s="48" t="s">
        <v>119</v>
      </c>
      <c r="B5" s="30" t="s">
        <v>10</v>
      </c>
      <c r="C5" s="3" t="s">
        <v>182</v>
      </c>
      <c r="D5" s="3" t="s">
        <v>183</v>
      </c>
      <c r="E5" s="3" t="s">
        <v>181</v>
      </c>
      <c r="F5" s="30" t="s">
        <v>11</v>
      </c>
      <c r="J5" s="41"/>
    </row>
    <row r="6" spans="1:10" x14ac:dyDescent="0.25">
      <c r="A6" s="145">
        <v>1</v>
      </c>
      <c r="B6" s="147"/>
      <c r="C6" s="1">
        <v>2</v>
      </c>
      <c r="D6" s="1">
        <v>3</v>
      </c>
      <c r="E6" s="1">
        <v>4</v>
      </c>
      <c r="F6" s="1" t="s">
        <v>139</v>
      </c>
      <c r="J6" s="41"/>
    </row>
    <row r="7" spans="1:10" ht="26.25" x14ac:dyDescent="0.25">
      <c r="A7" s="12">
        <v>67</v>
      </c>
      <c r="B7" s="5" t="s">
        <v>22</v>
      </c>
      <c r="C7" s="69">
        <v>116158</v>
      </c>
      <c r="D7" s="69">
        <v>116158</v>
      </c>
      <c r="E7" s="77">
        <v>70402.91</v>
      </c>
      <c r="F7" s="78">
        <f>E7/D7*100</f>
        <v>60.609609325229428</v>
      </c>
    </row>
    <row r="8" spans="1:10" ht="26.25" x14ac:dyDescent="0.25">
      <c r="A8" s="8">
        <v>671</v>
      </c>
      <c r="B8" s="5" t="s">
        <v>23</v>
      </c>
      <c r="C8" s="76">
        <v>116158</v>
      </c>
      <c r="D8" s="76">
        <v>116158</v>
      </c>
      <c r="E8" s="66">
        <v>70402.91</v>
      </c>
      <c r="F8" s="78">
        <f t="shared" ref="F8:F10" si="0">E8/D8*100</f>
        <v>60.609609325229428</v>
      </c>
    </row>
    <row r="9" spans="1:10" ht="26.25" x14ac:dyDescent="0.25">
      <c r="A9" s="8">
        <v>6712</v>
      </c>
      <c r="B9" s="5" t="s">
        <v>24</v>
      </c>
      <c r="C9" s="67"/>
      <c r="D9" s="67"/>
      <c r="E9" s="1"/>
      <c r="F9" s="13" t="e">
        <f t="shared" si="0"/>
        <v>#DIV/0!</v>
      </c>
    </row>
    <row r="10" spans="1:10" ht="30" customHeight="1" x14ac:dyDescent="0.25">
      <c r="A10" s="164" t="s">
        <v>82</v>
      </c>
      <c r="B10" s="165"/>
      <c r="C10" s="77">
        <v>116158</v>
      </c>
      <c r="D10" s="77">
        <v>116158</v>
      </c>
      <c r="E10" s="77">
        <v>70402.91</v>
      </c>
      <c r="F10" s="78">
        <f t="shared" si="0"/>
        <v>60.609609325229428</v>
      </c>
    </row>
    <row r="11" spans="1:10" x14ac:dyDescent="0.25">
      <c r="A11" s="145"/>
      <c r="B11" s="146"/>
      <c r="C11" s="146"/>
      <c r="D11" s="146"/>
      <c r="E11" s="146"/>
      <c r="F11" s="147"/>
    </row>
    <row r="12" spans="1:10" x14ac:dyDescent="0.25">
      <c r="A12" s="145" t="s">
        <v>83</v>
      </c>
      <c r="B12" s="146"/>
      <c r="C12" s="146"/>
      <c r="D12" s="146"/>
      <c r="E12" s="146"/>
      <c r="F12" s="147"/>
    </row>
    <row r="13" spans="1:10" ht="45" x14ac:dyDescent="0.25">
      <c r="A13" s="48" t="s">
        <v>119</v>
      </c>
      <c r="B13" s="30" t="s">
        <v>10</v>
      </c>
      <c r="C13" s="3" t="s">
        <v>182</v>
      </c>
      <c r="D13" s="3" t="s">
        <v>183</v>
      </c>
      <c r="E13" s="3" t="s">
        <v>181</v>
      </c>
      <c r="F13" s="30" t="s">
        <v>11</v>
      </c>
    </row>
    <row r="14" spans="1:10" x14ac:dyDescent="0.25">
      <c r="A14" s="145">
        <v>1</v>
      </c>
      <c r="B14" s="147"/>
      <c r="C14" s="1">
        <v>2</v>
      </c>
      <c r="D14" s="1">
        <v>3</v>
      </c>
      <c r="E14" s="1">
        <v>4</v>
      </c>
      <c r="F14" s="1" t="s">
        <v>139</v>
      </c>
    </row>
    <row r="15" spans="1:10" ht="39" x14ac:dyDescent="0.25">
      <c r="A15" s="12">
        <v>66</v>
      </c>
      <c r="B15" s="5" t="s">
        <v>19</v>
      </c>
      <c r="C15" s="66">
        <v>1221</v>
      </c>
      <c r="D15" s="66">
        <v>1221</v>
      </c>
      <c r="E15" s="66">
        <v>1677.03</v>
      </c>
      <c r="F15" s="67">
        <f>E15/D15*100</f>
        <v>137.34889434889433</v>
      </c>
    </row>
    <row r="16" spans="1:10" ht="15.75" x14ac:dyDescent="0.25">
      <c r="A16" s="8">
        <v>661</v>
      </c>
      <c r="B16" s="4" t="s">
        <v>20</v>
      </c>
      <c r="C16" s="66">
        <v>796</v>
      </c>
      <c r="D16" s="66">
        <v>796</v>
      </c>
      <c r="E16" s="67">
        <v>641.83000000000004</v>
      </c>
      <c r="F16" s="67">
        <f t="shared" ref="F16:F18" si="1">E16/D16*100</f>
        <v>80.631909547738701</v>
      </c>
    </row>
    <row r="17" spans="1:6" ht="15.75" x14ac:dyDescent="0.25">
      <c r="A17" s="8">
        <v>663</v>
      </c>
      <c r="B17" s="4" t="s">
        <v>21</v>
      </c>
      <c r="C17" s="67">
        <v>425</v>
      </c>
      <c r="D17" s="67">
        <v>425</v>
      </c>
      <c r="E17" s="66">
        <v>1035.2</v>
      </c>
      <c r="F17" s="67">
        <f t="shared" si="1"/>
        <v>243.57647058823528</v>
      </c>
    </row>
    <row r="18" spans="1:6" ht="30" customHeight="1" x14ac:dyDescent="0.25">
      <c r="A18" s="164" t="s">
        <v>84</v>
      </c>
      <c r="B18" s="165"/>
      <c r="C18" s="77">
        <v>1221</v>
      </c>
      <c r="D18" s="77">
        <v>1221</v>
      </c>
      <c r="E18" s="77">
        <v>1677.03</v>
      </c>
      <c r="F18" s="67">
        <f t="shared" si="1"/>
        <v>137.34889434889433</v>
      </c>
    </row>
    <row r="19" spans="1:6" x14ac:dyDescent="0.25">
      <c r="A19" s="145"/>
      <c r="B19" s="146"/>
      <c r="C19" s="146"/>
      <c r="D19" s="146"/>
      <c r="E19" s="146"/>
      <c r="F19" s="147"/>
    </row>
    <row r="20" spans="1:6" x14ac:dyDescent="0.25">
      <c r="A20" s="145" t="s">
        <v>85</v>
      </c>
      <c r="B20" s="146"/>
      <c r="C20" s="146"/>
      <c r="D20" s="146"/>
      <c r="E20" s="146"/>
      <c r="F20" s="147"/>
    </row>
    <row r="21" spans="1:6" ht="45" x14ac:dyDescent="0.25">
      <c r="A21" s="48" t="s">
        <v>119</v>
      </c>
      <c r="B21" s="30" t="s">
        <v>10</v>
      </c>
      <c r="C21" s="3" t="s">
        <v>182</v>
      </c>
      <c r="D21" s="3" t="s">
        <v>183</v>
      </c>
      <c r="E21" s="3" t="s">
        <v>181</v>
      </c>
      <c r="F21" s="30" t="s">
        <v>11</v>
      </c>
    </row>
    <row r="22" spans="1:6" x14ac:dyDescent="0.25">
      <c r="A22" s="145">
        <v>1</v>
      </c>
      <c r="B22" s="147"/>
      <c r="C22" s="1">
        <v>2</v>
      </c>
      <c r="D22" s="1">
        <v>3</v>
      </c>
      <c r="E22" s="1">
        <v>4</v>
      </c>
      <c r="F22" s="1" t="s">
        <v>139</v>
      </c>
    </row>
    <row r="23" spans="1:6" ht="15.75" x14ac:dyDescent="0.25">
      <c r="A23" s="12">
        <v>65</v>
      </c>
      <c r="B23" s="4" t="s">
        <v>17</v>
      </c>
      <c r="C23" s="66">
        <v>6550</v>
      </c>
      <c r="D23" s="66">
        <v>6550</v>
      </c>
      <c r="E23" s="66">
        <v>107.39</v>
      </c>
      <c r="F23" s="67">
        <f>E23/D23*100</f>
        <v>1.6395419847328243</v>
      </c>
    </row>
    <row r="24" spans="1:6" ht="15.75" x14ac:dyDescent="0.25">
      <c r="A24" s="8">
        <v>652</v>
      </c>
      <c r="B24" s="4" t="s">
        <v>18</v>
      </c>
      <c r="C24" s="66">
        <v>6550</v>
      </c>
      <c r="D24" s="66">
        <v>6550</v>
      </c>
      <c r="E24" s="66">
        <v>107.39</v>
      </c>
      <c r="F24" s="67">
        <f t="shared" ref="F24:F25" si="2">E24/D24*100</f>
        <v>1.6395419847328243</v>
      </c>
    </row>
    <row r="25" spans="1:6" ht="30" customHeight="1" x14ac:dyDescent="0.25">
      <c r="A25" s="164" t="s">
        <v>86</v>
      </c>
      <c r="B25" s="165"/>
      <c r="C25" s="77">
        <v>6550</v>
      </c>
      <c r="D25" s="77">
        <v>6550</v>
      </c>
      <c r="E25" s="77">
        <v>107.39</v>
      </c>
      <c r="F25" s="67">
        <f t="shared" si="2"/>
        <v>1.6395419847328243</v>
      </c>
    </row>
    <row r="26" spans="1:6" x14ac:dyDescent="0.25">
      <c r="A26" s="145"/>
      <c r="B26" s="146"/>
      <c r="C26" s="146"/>
      <c r="D26" s="146"/>
      <c r="E26" s="146"/>
      <c r="F26" s="147"/>
    </row>
    <row r="27" spans="1:6" x14ac:dyDescent="0.25">
      <c r="A27" s="145" t="s">
        <v>87</v>
      </c>
      <c r="B27" s="146"/>
      <c r="C27" s="146"/>
      <c r="D27" s="146"/>
      <c r="E27" s="146"/>
      <c r="F27" s="147"/>
    </row>
    <row r="28" spans="1:6" ht="45" x14ac:dyDescent="0.25">
      <c r="A28" s="48" t="s">
        <v>119</v>
      </c>
      <c r="B28" s="30" t="s">
        <v>10</v>
      </c>
      <c r="C28" s="3" t="s">
        <v>182</v>
      </c>
      <c r="D28" s="3" t="s">
        <v>183</v>
      </c>
      <c r="E28" s="3" t="s">
        <v>181</v>
      </c>
      <c r="F28" s="30" t="s">
        <v>11</v>
      </c>
    </row>
    <row r="29" spans="1:6" x14ac:dyDescent="0.25">
      <c r="A29" s="145">
        <v>1</v>
      </c>
      <c r="B29" s="147"/>
      <c r="C29" s="1">
        <v>2</v>
      </c>
      <c r="D29" s="1">
        <v>3</v>
      </c>
      <c r="E29" s="1">
        <v>4</v>
      </c>
      <c r="F29" s="1" t="s">
        <v>139</v>
      </c>
    </row>
    <row r="30" spans="1:6" ht="15.75" x14ac:dyDescent="0.25">
      <c r="A30" s="12">
        <v>64</v>
      </c>
      <c r="B30" s="4" t="s">
        <v>15</v>
      </c>
      <c r="C30" s="78">
        <v>0</v>
      </c>
      <c r="D30" s="78">
        <v>0</v>
      </c>
      <c r="E30" s="13">
        <v>4.0199999999999996</v>
      </c>
      <c r="F30" s="67" t="e">
        <f>E30/D30*100</f>
        <v>#DIV/0!</v>
      </c>
    </row>
    <row r="31" spans="1:6" ht="15.75" x14ac:dyDescent="0.25">
      <c r="A31" s="8">
        <v>641</v>
      </c>
      <c r="B31" s="4" t="s">
        <v>16</v>
      </c>
      <c r="C31" s="67">
        <v>0</v>
      </c>
      <c r="D31" s="67">
        <v>0</v>
      </c>
      <c r="E31" s="1">
        <v>4.0199999999999996</v>
      </c>
      <c r="F31" s="67" t="e">
        <f t="shared" ref="F31:F32" si="3">E31/D31*100</f>
        <v>#DIV/0!</v>
      </c>
    </row>
    <row r="32" spans="1:6" x14ac:dyDescent="0.25">
      <c r="A32" s="1" t="s">
        <v>81</v>
      </c>
      <c r="B32" s="1"/>
      <c r="C32" s="78">
        <v>0</v>
      </c>
      <c r="D32" s="78">
        <v>0</v>
      </c>
      <c r="E32" s="13">
        <v>4.0199999999999996</v>
      </c>
      <c r="F32" s="67" t="e">
        <f t="shared" si="3"/>
        <v>#DIV/0!</v>
      </c>
    </row>
    <row r="33" spans="1:6" x14ac:dyDescent="0.25">
      <c r="A33" s="145"/>
      <c r="B33" s="146"/>
      <c r="C33" s="146"/>
      <c r="D33" s="146"/>
      <c r="E33" s="146"/>
      <c r="F33" s="147"/>
    </row>
    <row r="34" spans="1:6" x14ac:dyDescent="0.25">
      <c r="A34" s="145" t="s">
        <v>88</v>
      </c>
      <c r="B34" s="146"/>
      <c r="C34" s="146"/>
      <c r="D34" s="146"/>
      <c r="E34" s="146"/>
      <c r="F34" s="147"/>
    </row>
    <row r="35" spans="1:6" ht="45" x14ac:dyDescent="0.25">
      <c r="A35" s="48" t="s">
        <v>119</v>
      </c>
      <c r="B35" s="30" t="s">
        <v>10</v>
      </c>
      <c r="C35" s="3" t="s">
        <v>182</v>
      </c>
      <c r="D35" s="3" t="s">
        <v>183</v>
      </c>
      <c r="E35" s="3" t="s">
        <v>181</v>
      </c>
      <c r="F35" s="30" t="s">
        <v>11</v>
      </c>
    </row>
    <row r="36" spans="1:6" x14ac:dyDescent="0.25">
      <c r="A36" s="145">
        <v>1</v>
      </c>
      <c r="B36" s="147"/>
      <c r="C36" s="1">
        <v>2</v>
      </c>
      <c r="D36" s="1">
        <v>3</v>
      </c>
      <c r="E36" s="1">
        <v>4</v>
      </c>
      <c r="F36" s="1" t="s">
        <v>139</v>
      </c>
    </row>
    <row r="37" spans="1:6" ht="26.25" x14ac:dyDescent="0.25">
      <c r="A37" s="12">
        <v>63</v>
      </c>
      <c r="B37" s="6" t="s">
        <v>13</v>
      </c>
      <c r="C37" s="66">
        <v>821620</v>
      </c>
      <c r="D37" s="66">
        <v>821620</v>
      </c>
      <c r="E37" s="66">
        <v>450218.32</v>
      </c>
      <c r="F37" s="67">
        <f>E37/D37*100</f>
        <v>54.796416835033227</v>
      </c>
    </row>
    <row r="38" spans="1:6" ht="26.25" x14ac:dyDescent="0.25">
      <c r="A38" s="8">
        <v>636</v>
      </c>
      <c r="B38" s="5" t="s">
        <v>14</v>
      </c>
      <c r="C38" s="66">
        <v>821620</v>
      </c>
      <c r="D38" s="66">
        <v>821620</v>
      </c>
      <c r="E38" s="66">
        <v>450218.32</v>
      </c>
      <c r="F38" s="67">
        <f t="shared" ref="F38:F40" si="4">E38/D38*100</f>
        <v>54.796416835033227</v>
      </c>
    </row>
    <row r="39" spans="1:6" ht="24.95" customHeight="1" x14ac:dyDescent="0.25">
      <c r="A39" s="145" t="s">
        <v>89</v>
      </c>
      <c r="B39" s="147"/>
      <c r="C39" s="77">
        <v>821620</v>
      </c>
      <c r="D39" s="77">
        <v>821620</v>
      </c>
      <c r="E39" s="77">
        <v>450218.32</v>
      </c>
      <c r="F39" s="67">
        <f t="shared" si="4"/>
        <v>54.796416835033227</v>
      </c>
    </row>
    <row r="40" spans="1:6" ht="35.1" customHeight="1" x14ac:dyDescent="0.25">
      <c r="A40" s="138" t="s">
        <v>25</v>
      </c>
      <c r="B40" s="139"/>
      <c r="C40" s="77">
        <v>945549</v>
      </c>
      <c r="D40" s="77">
        <v>945549</v>
      </c>
      <c r="E40" s="77">
        <v>522409.67</v>
      </c>
      <c r="F40" s="67">
        <f t="shared" si="4"/>
        <v>55.249349319813149</v>
      </c>
    </row>
    <row r="41" spans="1:6" x14ac:dyDescent="0.25">
      <c r="A41" s="1"/>
      <c r="B41" s="1"/>
      <c r="C41" s="1"/>
      <c r="D41" s="1"/>
      <c r="E41" s="1"/>
      <c r="F41" s="1"/>
    </row>
    <row r="44" spans="1:6" ht="18.75" x14ac:dyDescent="0.3">
      <c r="A44" s="155" t="s">
        <v>90</v>
      </c>
      <c r="B44" s="156"/>
      <c r="C44" s="156"/>
      <c r="D44" s="156"/>
      <c r="E44" s="156"/>
      <c r="F44" s="157"/>
    </row>
    <row r="45" spans="1:6" ht="45" x14ac:dyDescent="0.25">
      <c r="A45" s="48" t="s">
        <v>119</v>
      </c>
      <c r="B45" s="30" t="s">
        <v>10</v>
      </c>
      <c r="C45" s="3" t="s">
        <v>182</v>
      </c>
      <c r="D45" s="3" t="s">
        <v>183</v>
      </c>
      <c r="E45" s="3" t="s">
        <v>181</v>
      </c>
      <c r="F45" s="30" t="s">
        <v>11</v>
      </c>
    </row>
    <row r="46" spans="1:6" x14ac:dyDescent="0.25">
      <c r="A46" s="145">
        <v>1</v>
      </c>
      <c r="B46" s="147"/>
      <c r="C46" s="1">
        <v>2</v>
      </c>
      <c r="D46" s="1">
        <v>3</v>
      </c>
      <c r="E46" s="1">
        <v>4</v>
      </c>
      <c r="F46" s="1" t="s">
        <v>139</v>
      </c>
    </row>
    <row r="47" spans="1:6" x14ac:dyDescent="0.25">
      <c r="A47" s="22">
        <v>1</v>
      </c>
      <c r="B47" s="1" t="s">
        <v>92</v>
      </c>
      <c r="C47" s="66">
        <v>116158</v>
      </c>
      <c r="D47" s="66">
        <v>116158</v>
      </c>
      <c r="E47" s="66">
        <v>70402.91</v>
      </c>
      <c r="F47" s="67">
        <f>E47/D47*100</f>
        <v>60.609609325229428</v>
      </c>
    </row>
    <row r="48" spans="1:6" x14ac:dyDescent="0.25">
      <c r="A48" s="22">
        <v>3</v>
      </c>
      <c r="B48" s="1" t="s">
        <v>93</v>
      </c>
      <c r="C48" s="66">
        <v>796</v>
      </c>
      <c r="D48" s="66">
        <v>796</v>
      </c>
      <c r="E48" s="66">
        <v>641.83000000000004</v>
      </c>
      <c r="F48" s="67">
        <f t="shared" ref="F48:F52" si="5">E48/D48*100</f>
        <v>80.631909547738701</v>
      </c>
    </row>
    <row r="49" spans="1:6" x14ac:dyDescent="0.25">
      <c r="A49" s="22">
        <v>4</v>
      </c>
      <c r="B49" s="1" t="s">
        <v>94</v>
      </c>
      <c r="C49" s="66">
        <v>6550</v>
      </c>
      <c r="D49" s="66">
        <v>6550</v>
      </c>
      <c r="E49" s="66">
        <v>107.39</v>
      </c>
      <c r="F49" s="67">
        <f t="shared" si="5"/>
        <v>1.6395419847328243</v>
      </c>
    </row>
    <row r="50" spans="1:6" x14ac:dyDescent="0.25">
      <c r="A50" s="22" t="s">
        <v>91</v>
      </c>
      <c r="B50" s="1" t="s">
        <v>95</v>
      </c>
      <c r="C50" s="67">
        <v>0</v>
      </c>
      <c r="D50" s="67">
        <v>0</v>
      </c>
      <c r="E50" s="1">
        <v>4.0199999999999996</v>
      </c>
      <c r="F50" s="67" t="e">
        <f t="shared" si="5"/>
        <v>#DIV/0!</v>
      </c>
    </row>
    <row r="51" spans="1:6" x14ac:dyDescent="0.25">
      <c r="A51" s="22">
        <v>5</v>
      </c>
      <c r="B51" s="1" t="s">
        <v>96</v>
      </c>
      <c r="C51" s="66">
        <v>821620</v>
      </c>
      <c r="D51" s="66">
        <v>821620</v>
      </c>
      <c r="E51" s="66">
        <v>450218.32</v>
      </c>
      <c r="F51" s="67">
        <f t="shared" si="5"/>
        <v>54.796416835033227</v>
      </c>
    </row>
    <row r="52" spans="1:6" x14ac:dyDescent="0.25">
      <c r="A52" s="22">
        <v>6</v>
      </c>
      <c r="B52" s="1" t="s">
        <v>130</v>
      </c>
      <c r="C52" s="66">
        <v>425</v>
      </c>
      <c r="D52" s="66">
        <v>425</v>
      </c>
      <c r="E52" s="66">
        <v>1035.2</v>
      </c>
      <c r="F52" s="67">
        <f t="shared" si="5"/>
        <v>243.57647058823528</v>
      </c>
    </row>
    <row r="53" spans="1:6" x14ac:dyDescent="0.25">
      <c r="A53" s="145"/>
      <c r="B53" s="146"/>
      <c r="C53" s="146"/>
      <c r="D53" s="146"/>
      <c r="E53" s="146"/>
      <c r="F53" s="147"/>
    </row>
    <row r="54" spans="1:6" x14ac:dyDescent="0.25">
      <c r="A54" s="152" t="s">
        <v>97</v>
      </c>
      <c r="B54" s="153"/>
      <c r="C54" s="153"/>
      <c r="D54" s="153"/>
      <c r="E54" s="153"/>
      <c r="F54" s="154"/>
    </row>
    <row r="55" spans="1:6" x14ac:dyDescent="0.25">
      <c r="A55" s="151" t="s">
        <v>98</v>
      </c>
      <c r="B55" s="151"/>
      <c r="C55" s="151"/>
      <c r="D55" s="151"/>
      <c r="E55" s="151"/>
      <c r="F55" s="151"/>
    </row>
    <row r="56" spans="1:6" ht="45" x14ac:dyDescent="0.25">
      <c r="A56" s="48" t="s">
        <v>119</v>
      </c>
      <c r="B56" s="30" t="s">
        <v>10</v>
      </c>
      <c r="C56" s="3" t="s">
        <v>182</v>
      </c>
      <c r="D56" s="3" t="s">
        <v>183</v>
      </c>
      <c r="E56" s="3" t="s">
        <v>181</v>
      </c>
      <c r="F56" s="30" t="s">
        <v>11</v>
      </c>
    </row>
    <row r="57" spans="1:6" x14ac:dyDescent="0.25">
      <c r="A57" s="145">
        <v>1</v>
      </c>
      <c r="B57" s="147"/>
      <c r="C57" s="1">
        <v>2</v>
      </c>
      <c r="D57" s="1">
        <v>3</v>
      </c>
      <c r="E57" s="1">
        <v>4</v>
      </c>
      <c r="F57" s="1" t="s">
        <v>139</v>
      </c>
    </row>
    <row r="58" spans="1:6" x14ac:dyDescent="0.25">
      <c r="A58" s="1">
        <v>922</v>
      </c>
      <c r="B58" s="1" t="s">
        <v>99</v>
      </c>
      <c r="C58" s="1"/>
      <c r="D58" s="1"/>
      <c r="E58" s="1"/>
      <c r="F58" s="1"/>
    </row>
    <row r="59" spans="1:6" x14ac:dyDescent="0.25">
      <c r="A59" s="1">
        <v>92211</v>
      </c>
      <c r="B59" s="1" t="s">
        <v>100</v>
      </c>
      <c r="C59" s="66">
        <v>450</v>
      </c>
      <c r="D59" s="66">
        <v>450</v>
      </c>
      <c r="E59" s="66">
        <v>416.85</v>
      </c>
      <c r="F59" s="117">
        <v>92.63</v>
      </c>
    </row>
    <row r="60" spans="1:6" ht="39.950000000000003" customHeight="1" x14ac:dyDescent="0.25">
      <c r="A60" s="149" t="s">
        <v>101</v>
      </c>
      <c r="B60" s="150"/>
      <c r="C60" s="66">
        <v>450</v>
      </c>
      <c r="D60" s="66">
        <v>450</v>
      </c>
      <c r="E60" s="66">
        <v>416.85</v>
      </c>
      <c r="F60" s="67">
        <f>E59/D59*100</f>
        <v>92.63333333333334</v>
      </c>
    </row>
    <row r="61" spans="1:6" x14ac:dyDescent="0.25">
      <c r="A61" s="145"/>
      <c r="B61" s="146"/>
      <c r="C61" s="146"/>
      <c r="D61" s="146"/>
      <c r="E61" s="146"/>
      <c r="F61" s="147"/>
    </row>
    <row r="62" spans="1:6" x14ac:dyDescent="0.25">
      <c r="A62" s="145" t="s">
        <v>102</v>
      </c>
      <c r="B62" s="146"/>
      <c r="C62" s="146"/>
      <c r="D62" s="146"/>
      <c r="E62" s="146"/>
      <c r="F62" s="147"/>
    </row>
    <row r="63" spans="1:6" ht="45" x14ac:dyDescent="0.25">
      <c r="A63" s="48" t="s">
        <v>119</v>
      </c>
      <c r="B63" s="30" t="s">
        <v>10</v>
      </c>
      <c r="C63" s="3" t="s">
        <v>182</v>
      </c>
      <c r="D63" s="3" t="s">
        <v>183</v>
      </c>
      <c r="E63" s="3" t="s">
        <v>181</v>
      </c>
      <c r="F63" s="30" t="s">
        <v>11</v>
      </c>
    </row>
    <row r="64" spans="1:6" x14ac:dyDescent="0.25">
      <c r="A64" s="145">
        <v>1</v>
      </c>
      <c r="B64" s="147"/>
      <c r="C64" s="1">
        <v>2</v>
      </c>
      <c r="D64" s="1">
        <v>3</v>
      </c>
      <c r="E64" s="1">
        <v>4</v>
      </c>
      <c r="F64" s="1" t="s">
        <v>139</v>
      </c>
    </row>
    <row r="65" spans="1:7" x14ac:dyDescent="0.25">
      <c r="A65" s="1">
        <v>922</v>
      </c>
      <c r="B65" s="1" t="s">
        <v>99</v>
      </c>
      <c r="C65" s="1"/>
      <c r="D65" s="1"/>
      <c r="E65" s="1"/>
      <c r="F65" s="1"/>
    </row>
    <row r="66" spans="1:7" x14ac:dyDescent="0.25">
      <c r="A66" s="1">
        <v>92211</v>
      </c>
      <c r="B66" s="1" t="s">
        <v>100</v>
      </c>
      <c r="C66" s="66">
        <v>5578</v>
      </c>
      <c r="D66" s="66">
        <v>5578</v>
      </c>
      <c r="E66" s="66">
        <v>13599.24</v>
      </c>
      <c r="F66" s="67">
        <f>E66/D66*100</f>
        <v>243.80136249551811</v>
      </c>
    </row>
    <row r="67" spans="1:7" ht="39.950000000000003" customHeight="1" x14ac:dyDescent="0.25">
      <c r="A67" s="149" t="s">
        <v>103</v>
      </c>
      <c r="B67" s="150"/>
      <c r="C67" s="66">
        <v>5578</v>
      </c>
      <c r="D67" s="66">
        <v>5578</v>
      </c>
      <c r="E67" s="66">
        <v>13599.24</v>
      </c>
      <c r="F67" s="67">
        <v>243.8</v>
      </c>
    </row>
    <row r="68" spans="1:7" x14ac:dyDescent="0.25">
      <c r="A68" s="151" t="s">
        <v>104</v>
      </c>
      <c r="B68" s="151"/>
      <c r="C68" s="151"/>
      <c r="D68" s="151"/>
      <c r="E68" s="151"/>
      <c r="F68" s="151"/>
    </row>
    <row r="69" spans="1:7" ht="45" x14ac:dyDescent="0.25">
      <c r="A69" s="48" t="s">
        <v>119</v>
      </c>
      <c r="B69" s="30" t="s">
        <v>10</v>
      </c>
      <c r="C69" s="3" t="s">
        <v>182</v>
      </c>
      <c r="D69" s="3" t="s">
        <v>183</v>
      </c>
      <c r="E69" s="3" t="s">
        <v>181</v>
      </c>
      <c r="F69" s="30" t="s">
        <v>11</v>
      </c>
    </row>
    <row r="70" spans="1:7" x14ac:dyDescent="0.25">
      <c r="A70" s="145">
        <v>1</v>
      </c>
      <c r="B70" s="147"/>
      <c r="C70" s="1">
        <v>2</v>
      </c>
      <c r="D70" s="1">
        <v>3</v>
      </c>
      <c r="E70" s="1">
        <v>4</v>
      </c>
      <c r="F70" s="1" t="s">
        <v>139</v>
      </c>
    </row>
    <row r="71" spans="1:7" x14ac:dyDescent="0.25">
      <c r="A71" s="1">
        <v>922</v>
      </c>
      <c r="B71" s="1" t="s">
        <v>99</v>
      </c>
      <c r="C71" s="1"/>
      <c r="D71" s="1"/>
      <c r="E71" s="1"/>
      <c r="F71" s="1"/>
    </row>
    <row r="72" spans="1:7" x14ac:dyDescent="0.25">
      <c r="A72" s="1">
        <v>92211</v>
      </c>
      <c r="B72" s="1" t="s">
        <v>100</v>
      </c>
      <c r="C72" s="66">
        <v>3750</v>
      </c>
      <c r="D72" s="66">
        <v>3750</v>
      </c>
      <c r="E72" s="66">
        <v>3748.46</v>
      </c>
      <c r="F72" s="67">
        <f>E72/D72*100</f>
        <v>99.958933333333334</v>
      </c>
    </row>
    <row r="73" spans="1:7" ht="39.950000000000003" customHeight="1" x14ac:dyDescent="0.25">
      <c r="A73" s="149" t="s">
        <v>105</v>
      </c>
      <c r="B73" s="150"/>
      <c r="C73" s="66">
        <v>3750</v>
      </c>
      <c r="D73" s="66">
        <v>3750</v>
      </c>
      <c r="E73" s="66">
        <v>3748.46</v>
      </c>
      <c r="F73" s="1">
        <v>99.96</v>
      </c>
    </row>
    <row r="74" spans="1:7" ht="15" customHeight="1" x14ac:dyDescent="0.25">
      <c r="A74" s="114"/>
      <c r="B74" s="151" t="s">
        <v>215</v>
      </c>
      <c r="C74" s="151"/>
      <c r="D74" s="151"/>
      <c r="E74" s="151"/>
      <c r="F74" s="151"/>
      <c r="G74" s="151"/>
    </row>
    <row r="75" spans="1:7" ht="39.950000000000003" customHeight="1" x14ac:dyDescent="0.25">
      <c r="A75" s="48" t="s">
        <v>119</v>
      </c>
      <c r="B75" s="30" t="s">
        <v>10</v>
      </c>
      <c r="C75" s="3" t="s">
        <v>182</v>
      </c>
      <c r="D75" s="3" t="s">
        <v>183</v>
      </c>
      <c r="E75" s="3" t="s">
        <v>181</v>
      </c>
      <c r="F75" s="30" t="s">
        <v>11</v>
      </c>
    </row>
    <row r="76" spans="1:7" ht="15" customHeight="1" x14ac:dyDescent="0.25">
      <c r="A76" s="145">
        <v>1</v>
      </c>
      <c r="B76" s="147"/>
      <c r="C76" s="1">
        <v>2</v>
      </c>
      <c r="D76" s="1">
        <v>3</v>
      </c>
      <c r="E76" s="1">
        <v>4</v>
      </c>
      <c r="F76" s="1" t="s">
        <v>139</v>
      </c>
    </row>
    <row r="77" spans="1:7" ht="15" customHeight="1" x14ac:dyDescent="0.25">
      <c r="A77" s="1">
        <v>922</v>
      </c>
      <c r="B77" s="1" t="s">
        <v>99</v>
      </c>
      <c r="C77" s="1"/>
      <c r="D77" s="1"/>
      <c r="E77" s="1"/>
      <c r="F77" s="1"/>
    </row>
    <row r="78" spans="1:7" ht="15" customHeight="1" x14ac:dyDescent="0.25">
      <c r="A78" s="1">
        <v>92211</v>
      </c>
      <c r="B78" s="1" t="s">
        <v>100</v>
      </c>
      <c r="C78" s="66">
        <v>70</v>
      </c>
      <c r="D78" s="66">
        <v>70</v>
      </c>
      <c r="E78" s="66">
        <v>69.02</v>
      </c>
      <c r="F78" s="67">
        <f>E78/D78*100</f>
        <v>98.6</v>
      </c>
    </row>
    <row r="79" spans="1:7" ht="29.25" customHeight="1" x14ac:dyDescent="0.25">
      <c r="A79" s="149" t="s">
        <v>216</v>
      </c>
      <c r="B79" s="150"/>
      <c r="C79" s="66">
        <v>70</v>
      </c>
      <c r="D79" s="66">
        <v>70</v>
      </c>
      <c r="E79" s="66">
        <v>69.02</v>
      </c>
      <c r="F79" s="67">
        <f>E79/D79*100</f>
        <v>98.6</v>
      </c>
    </row>
    <row r="80" spans="1:7" x14ac:dyDescent="0.25">
      <c r="A80" s="145" t="s">
        <v>145</v>
      </c>
      <c r="B80" s="147"/>
      <c r="C80" s="66">
        <v>9848</v>
      </c>
      <c r="D80" s="66">
        <v>9848</v>
      </c>
      <c r="E80" s="66">
        <v>17833.57</v>
      </c>
      <c r="F80" s="67">
        <f>E80/D80*100</f>
        <v>181.08824126726239</v>
      </c>
    </row>
    <row r="81" spans="1:6" x14ac:dyDescent="0.25">
      <c r="A81" s="145" t="s">
        <v>106</v>
      </c>
      <c r="B81" s="147"/>
      <c r="C81" s="77">
        <v>955397</v>
      </c>
      <c r="D81" s="77">
        <v>955397</v>
      </c>
      <c r="E81" s="77">
        <v>540243.24</v>
      </c>
      <c r="F81" s="1">
        <v>49.88</v>
      </c>
    </row>
    <row r="83" spans="1:6" x14ac:dyDescent="0.25">
      <c r="A83" s="152" t="s">
        <v>26</v>
      </c>
      <c r="B83" s="153"/>
      <c r="C83" s="153"/>
      <c r="D83" s="153"/>
      <c r="E83" s="153"/>
      <c r="F83" s="154"/>
    </row>
    <row r="84" spans="1:6" x14ac:dyDescent="0.25">
      <c r="A84" s="161" t="s">
        <v>146</v>
      </c>
      <c r="B84" s="162"/>
      <c r="C84" s="162"/>
      <c r="D84" s="162"/>
      <c r="E84" s="162"/>
      <c r="F84" s="163"/>
    </row>
    <row r="85" spans="1:6" x14ac:dyDescent="0.25">
      <c r="A85" s="161" t="s">
        <v>149</v>
      </c>
      <c r="B85" s="162"/>
      <c r="C85" s="162"/>
      <c r="D85" s="162"/>
      <c r="E85" s="162"/>
      <c r="F85" s="163"/>
    </row>
    <row r="86" spans="1:6" x14ac:dyDescent="0.25">
      <c r="A86" s="161" t="s">
        <v>155</v>
      </c>
      <c r="B86" s="162"/>
      <c r="C86" s="162"/>
      <c r="D86" s="162"/>
      <c r="E86" s="162"/>
      <c r="F86" s="163"/>
    </row>
    <row r="87" spans="1:6" ht="45" x14ac:dyDescent="0.25">
      <c r="A87" s="48" t="s">
        <v>119</v>
      </c>
      <c r="B87" s="30" t="s">
        <v>10</v>
      </c>
      <c r="C87" s="3" t="s">
        <v>182</v>
      </c>
      <c r="D87" s="3" t="s">
        <v>183</v>
      </c>
      <c r="E87" s="3" t="s">
        <v>181</v>
      </c>
      <c r="F87" s="30" t="s">
        <v>11</v>
      </c>
    </row>
    <row r="88" spans="1:6" x14ac:dyDescent="0.25">
      <c r="A88" s="145">
        <v>1</v>
      </c>
      <c r="B88" s="147"/>
      <c r="C88" s="1">
        <v>2</v>
      </c>
      <c r="D88" s="1">
        <v>3</v>
      </c>
      <c r="E88" s="1">
        <v>4</v>
      </c>
      <c r="F88" s="1" t="s">
        <v>139</v>
      </c>
    </row>
    <row r="89" spans="1:6" x14ac:dyDescent="0.25">
      <c r="A89" s="42">
        <v>31</v>
      </c>
      <c r="B89" s="43" t="s">
        <v>28</v>
      </c>
      <c r="C89" s="77">
        <v>762040</v>
      </c>
      <c r="D89" s="77">
        <v>762040</v>
      </c>
      <c r="E89" s="77">
        <v>407417.07</v>
      </c>
      <c r="F89" s="67">
        <f>E89/D89*100</f>
        <v>53.464000577397506</v>
      </c>
    </row>
    <row r="90" spans="1:6" x14ac:dyDescent="0.25">
      <c r="A90" s="42">
        <v>311</v>
      </c>
      <c r="B90" s="43" t="s">
        <v>29</v>
      </c>
      <c r="C90" s="77">
        <v>626206</v>
      </c>
      <c r="D90" s="77">
        <v>626206</v>
      </c>
      <c r="E90" s="77">
        <v>336921.05</v>
      </c>
      <c r="F90" s="67">
        <f t="shared" ref="F90:F125" si="6">E90/D90*100</f>
        <v>53.803548672481583</v>
      </c>
    </row>
    <row r="91" spans="1:6" x14ac:dyDescent="0.25">
      <c r="A91" s="22">
        <v>3111</v>
      </c>
      <c r="B91" s="44" t="s">
        <v>30</v>
      </c>
      <c r="C91" s="66">
        <v>621306</v>
      </c>
      <c r="D91" s="66">
        <v>621306</v>
      </c>
      <c r="E91" s="66">
        <v>333837.55</v>
      </c>
      <c r="F91" s="67">
        <f t="shared" si="6"/>
        <v>53.731583149044106</v>
      </c>
    </row>
    <row r="92" spans="1:6" x14ac:dyDescent="0.25">
      <c r="A92" s="22">
        <v>3113</v>
      </c>
      <c r="B92" s="44" t="s">
        <v>123</v>
      </c>
      <c r="C92" s="66">
        <v>3168</v>
      </c>
      <c r="D92" s="66">
        <v>3168</v>
      </c>
      <c r="E92" s="66">
        <v>2096.38</v>
      </c>
      <c r="F92" s="67">
        <f t="shared" si="6"/>
        <v>66.173611111111114</v>
      </c>
    </row>
    <row r="93" spans="1:6" x14ac:dyDescent="0.25">
      <c r="A93" s="22">
        <v>3114</v>
      </c>
      <c r="B93" s="44" t="s">
        <v>124</v>
      </c>
      <c r="C93" s="66">
        <v>1732</v>
      </c>
      <c r="D93" s="66">
        <v>1732</v>
      </c>
      <c r="E93" s="66">
        <v>987.12</v>
      </c>
      <c r="F93" s="67">
        <f t="shared" si="6"/>
        <v>56.993071593533486</v>
      </c>
    </row>
    <row r="94" spans="1:6" x14ac:dyDescent="0.25">
      <c r="A94" s="42">
        <v>312</v>
      </c>
      <c r="B94" s="43" t="s">
        <v>31</v>
      </c>
      <c r="C94" s="77">
        <v>32510</v>
      </c>
      <c r="D94" s="77">
        <v>32510</v>
      </c>
      <c r="E94" s="77">
        <v>14904</v>
      </c>
      <c r="F94" s="67">
        <f t="shared" si="6"/>
        <v>45.84435558289757</v>
      </c>
    </row>
    <row r="95" spans="1:6" x14ac:dyDescent="0.25">
      <c r="A95" s="22">
        <v>3121</v>
      </c>
      <c r="B95" s="44" t="s">
        <v>31</v>
      </c>
      <c r="C95" s="66">
        <v>32510</v>
      </c>
      <c r="D95" s="66">
        <v>32510</v>
      </c>
      <c r="E95" s="66">
        <v>14904</v>
      </c>
      <c r="F95" s="67">
        <f t="shared" si="6"/>
        <v>45.84435558289757</v>
      </c>
    </row>
    <row r="96" spans="1:6" x14ac:dyDescent="0.25">
      <c r="A96" s="42">
        <v>313</v>
      </c>
      <c r="B96" s="42" t="s">
        <v>32</v>
      </c>
      <c r="C96" s="77">
        <v>103324</v>
      </c>
      <c r="D96" s="77">
        <v>103324</v>
      </c>
      <c r="E96" s="77">
        <v>55592.02</v>
      </c>
      <c r="F96" s="67">
        <f t="shared" si="6"/>
        <v>53.803588711238426</v>
      </c>
    </row>
    <row r="97" spans="1:6" ht="30" x14ac:dyDescent="0.25">
      <c r="A97" s="22">
        <v>3132</v>
      </c>
      <c r="B97" s="2" t="s">
        <v>107</v>
      </c>
      <c r="C97" s="66">
        <v>103324</v>
      </c>
      <c r="D97" s="66">
        <v>103324</v>
      </c>
      <c r="E97" s="66">
        <v>55592.02</v>
      </c>
      <c r="F97" s="67">
        <f t="shared" si="6"/>
        <v>53.803588711238426</v>
      </c>
    </row>
    <row r="98" spans="1:6" x14ac:dyDescent="0.25">
      <c r="A98" s="44" t="s">
        <v>150</v>
      </c>
      <c r="B98" s="80"/>
      <c r="C98" s="80"/>
      <c r="D98" s="80"/>
      <c r="E98" s="80"/>
      <c r="F98" s="67" t="e">
        <f t="shared" si="6"/>
        <v>#DIV/0!</v>
      </c>
    </row>
    <row r="99" spans="1:6" x14ac:dyDescent="0.25">
      <c r="A99" s="42">
        <v>32</v>
      </c>
      <c r="B99" s="13" t="s">
        <v>108</v>
      </c>
      <c r="C99" s="77">
        <v>41995</v>
      </c>
      <c r="D99" s="77">
        <v>41995</v>
      </c>
      <c r="E99" s="77">
        <v>13452.06</v>
      </c>
      <c r="F99" s="67">
        <f t="shared" si="6"/>
        <v>32.032527681866888</v>
      </c>
    </row>
    <row r="100" spans="1:6" x14ac:dyDescent="0.25">
      <c r="A100" s="42">
        <v>321</v>
      </c>
      <c r="B100" s="13" t="s">
        <v>35</v>
      </c>
      <c r="C100" s="77">
        <v>35916</v>
      </c>
      <c r="D100" s="77">
        <v>35916</v>
      </c>
      <c r="E100" s="77">
        <v>12627.63</v>
      </c>
      <c r="F100" s="67">
        <f t="shared" si="6"/>
        <v>35.158787170063476</v>
      </c>
    </row>
    <row r="101" spans="1:6" x14ac:dyDescent="0.25">
      <c r="A101" s="79">
        <v>3211</v>
      </c>
      <c r="B101" s="7" t="s">
        <v>36</v>
      </c>
      <c r="C101" s="66">
        <v>2018</v>
      </c>
      <c r="D101" s="66">
        <v>2018</v>
      </c>
      <c r="E101" s="66">
        <v>0</v>
      </c>
      <c r="F101" s="67">
        <f t="shared" si="6"/>
        <v>0</v>
      </c>
    </row>
    <row r="102" spans="1:6" ht="30" x14ac:dyDescent="0.25">
      <c r="A102" s="22">
        <v>3212</v>
      </c>
      <c r="B102" s="2" t="s">
        <v>109</v>
      </c>
      <c r="C102" s="66">
        <v>33633</v>
      </c>
      <c r="D102" s="66">
        <v>33633</v>
      </c>
      <c r="E102" s="66">
        <v>12627.63</v>
      </c>
      <c r="F102" s="67">
        <f t="shared" si="6"/>
        <v>37.54535723842654</v>
      </c>
    </row>
    <row r="103" spans="1:6" x14ac:dyDescent="0.25">
      <c r="A103" s="22">
        <v>3213</v>
      </c>
      <c r="B103" s="2" t="s">
        <v>65</v>
      </c>
      <c r="C103" s="66">
        <v>265</v>
      </c>
      <c r="D103" s="66">
        <v>265</v>
      </c>
      <c r="E103" s="66">
        <v>0</v>
      </c>
      <c r="F103" s="67">
        <f t="shared" si="6"/>
        <v>0</v>
      </c>
    </row>
    <row r="104" spans="1:6" x14ac:dyDescent="0.25">
      <c r="A104" s="42">
        <v>322</v>
      </c>
      <c r="B104" s="28" t="s">
        <v>147</v>
      </c>
      <c r="C104" s="77">
        <v>2456</v>
      </c>
      <c r="D104" s="77">
        <v>2456</v>
      </c>
      <c r="E104" s="77">
        <v>0</v>
      </c>
      <c r="F104" s="67">
        <f t="shared" si="6"/>
        <v>0</v>
      </c>
    </row>
    <row r="105" spans="1:6" ht="30" x14ac:dyDescent="0.25">
      <c r="A105" s="22">
        <v>3221</v>
      </c>
      <c r="B105" s="2" t="s">
        <v>42</v>
      </c>
      <c r="C105" s="66">
        <v>1527</v>
      </c>
      <c r="D105" s="66">
        <v>1527</v>
      </c>
      <c r="E105" s="66">
        <v>0</v>
      </c>
      <c r="F105" s="67">
        <f t="shared" si="6"/>
        <v>0</v>
      </c>
    </row>
    <row r="106" spans="1:6" x14ac:dyDescent="0.25">
      <c r="A106" s="22">
        <v>3223</v>
      </c>
      <c r="B106" s="2" t="s">
        <v>39</v>
      </c>
      <c r="C106" s="66">
        <v>0</v>
      </c>
      <c r="D106" s="66">
        <v>0</v>
      </c>
      <c r="E106" s="66"/>
      <c r="F106" s="67" t="e">
        <f t="shared" si="6"/>
        <v>#DIV/0!</v>
      </c>
    </row>
    <row r="107" spans="1:6" x14ac:dyDescent="0.25">
      <c r="A107" s="22">
        <v>3225</v>
      </c>
      <c r="B107" s="2" t="s">
        <v>67</v>
      </c>
      <c r="C107" s="66">
        <v>929</v>
      </c>
      <c r="D107" s="66">
        <v>929</v>
      </c>
      <c r="E107" s="66">
        <v>0</v>
      </c>
      <c r="F107" s="67">
        <f t="shared" si="6"/>
        <v>0</v>
      </c>
    </row>
    <row r="108" spans="1:6" ht="30" x14ac:dyDescent="0.25">
      <c r="A108" s="22">
        <v>3227</v>
      </c>
      <c r="B108" s="2" t="s">
        <v>148</v>
      </c>
      <c r="C108" s="66">
        <v>0</v>
      </c>
      <c r="D108" s="66">
        <v>0</v>
      </c>
      <c r="E108" s="66"/>
      <c r="F108" s="67" t="e">
        <f t="shared" si="6"/>
        <v>#DIV/0!</v>
      </c>
    </row>
    <row r="109" spans="1:6" x14ac:dyDescent="0.25">
      <c r="A109" s="42">
        <v>323</v>
      </c>
      <c r="B109" s="28" t="s">
        <v>41</v>
      </c>
      <c r="C109" s="77">
        <v>0</v>
      </c>
      <c r="D109" s="77">
        <v>0</v>
      </c>
      <c r="E109" s="77">
        <v>0</v>
      </c>
      <c r="F109" s="67" t="e">
        <f t="shared" si="6"/>
        <v>#DIV/0!</v>
      </c>
    </row>
    <row r="110" spans="1:6" ht="30" x14ac:dyDescent="0.25">
      <c r="A110" s="22">
        <v>3232</v>
      </c>
      <c r="B110" s="2" t="s">
        <v>43</v>
      </c>
      <c r="C110" s="66">
        <v>0</v>
      </c>
      <c r="D110" s="66">
        <v>0</v>
      </c>
      <c r="E110" s="66">
        <v>0</v>
      </c>
      <c r="F110" s="67" t="e">
        <f t="shared" si="6"/>
        <v>#DIV/0!</v>
      </c>
    </row>
    <row r="111" spans="1:6" x14ac:dyDescent="0.25">
      <c r="A111" s="22">
        <v>3236</v>
      </c>
      <c r="B111" s="2" t="s">
        <v>151</v>
      </c>
      <c r="C111" s="66">
        <v>0</v>
      </c>
      <c r="D111" s="66">
        <v>0</v>
      </c>
      <c r="E111" s="66">
        <v>0</v>
      </c>
      <c r="F111" s="67" t="e">
        <f t="shared" si="6"/>
        <v>#DIV/0!</v>
      </c>
    </row>
    <row r="112" spans="1:6" ht="30" x14ac:dyDescent="0.25">
      <c r="A112" s="42">
        <v>329</v>
      </c>
      <c r="B112" s="28" t="s">
        <v>48</v>
      </c>
      <c r="C112" s="77">
        <v>3623</v>
      </c>
      <c r="D112" s="77">
        <v>3623</v>
      </c>
      <c r="E112" s="77">
        <v>824.43</v>
      </c>
      <c r="F112" s="67">
        <f t="shared" si="6"/>
        <v>22.755451283466737</v>
      </c>
    </row>
    <row r="113" spans="1:6" x14ac:dyDescent="0.25">
      <c r="A113" s="22">
        <v>3295</v>
      </c>
      <c r="B113" s="2" t="s">
        <v>50</v>
      </c>
      <c r="C113" s="66">
        <v>2986</v>
      </c>
      <c r="D113" s="66">
        <v>2986</v>
      </c>
      <c r="E113" s="66">
        <v>824.43</v>
      </c>
      <c r="F113" s="67">
        <f t="shared" si="6"/>
        <v>27.609845947756195</v>
      </c>
    </row>
    <row r="114" spans="1:6" x14ac:dyDescent="0.25">
      <c r="A114" s="22">
        <v>3296</v>
      </c>
      <c r="B114" s="2" t="s">
        <v>126</v>
      </c>
      <c r="C114" s="66"/>
      <c r="D114" s="66"/>
      <c r="E114" s="66">
        <v>0</v>
      </c>
      <c r="F114" s="67" t="e">
        <f t="shared" si="6"/>
        <v>#DIV/0!</v>
      </c>
    </row>
    <row r="115" spans="1:6" ht="30" x14ac:dyDescent="0.25">
      <c r="A115" s="22">
        <v>3299</v>
      </c>
      <c r="B115" s="2" t="s">
        <v>48</v>
      </c>
      <c r="C115" s="66">
        <v>637</v>
      </c>
      <c r="D115" s="66">
        <v>637</v>
      </c>
      <c r="E115" s="66">
        <v>0</v>
      </c>
      <c r="F115" s="67">
        <f t="shared" si="6"/>
        <v>0</v>
      </c>
    </row>
    <row r="116" spans="1:6" x14ac:dyDescent="0.25">
      <c r="A116" s="42">
        <v>37</v>
      </c>
      <c r="B116" s="28" t="s">
        <v>152</v>
      </c>
      <c r="C116" s="77">
        <v>9821</v>
      </c>
      <c r="D116" s="77">
        <v>9821</v>
      </c>
      <c r="E116" s="66"/>
      <c r="F116" s="67">
        <f t="shared" si="6"/>
        <v>0</v>
      </c>
    </row>
    <row r="117" spans="1:6" ht="30" x14ac:dyDescent="0.25">
      <c r="A117" s="42">
        <v>372</v>
      </c>
      <c r="B117" s="28" t="s">
        <v>73</v>
      </c>
      <c r="C117" s="77">
        <v>9821</v>
      </c>
      <c r="D117" s="77">
        <v>9821</v>
      </c>
      <c r="E117" s="66"/>
      <c r="F117" s="67">
        <f t="shared" si="6"/>
        <v>0</v>
      </c>
    </row>
    <row r="118" spans="1:6" x14ac:dyDescent="0.25">
      <c r="A118" s="22">
        <v>3722</v>
      </c>
      <c r="B118" s="2" t="s">
        <v>74</v>
      </c>
      <c r="C118" s="66">
        <v>9821</v>
      </c>
      <c r="D118" s="66">
        <v>9821</v>
      </c>
      <c r="E118" s="66"/>
      <c r="F118" s="67">
        <f t="shared" si="6"/>
        <v>0</v>
      </c>
    </row>
    <row r="119" spans="1:6" x14ac:dyDescent="0.25">
      <c r="A119" s="42">
        <v>38</v>
      </c>
      <c r="B119" s="28" t="s">
        <v>228</v>
      </c>
      <c r="C119" s="77"/>
      <c r="D119" s="77"/>
      <c r="E119" s="77">
        <v>536.75</v>
      </c>
      <c r="F119" s="67" t="e">
        <f t="shared" si="6"/>
        <v>#DIV/0!</v>
      </c>
    </row>
    <row r="120" spans="1:6" x14ac:dyDescent="0.25">
      <c r="A120" s="42">
        <v>381</v>
      </c>
      <c r="B120" s="28" t="s">
        <v>186</v>
      </c>
      <c r="C120" s="77"/>
      <c r="D120" s="77"/>
      <c r="E120" s="77">
        <v>536.75</v>
      </c>
      <c r="F120" s="67" t="e">
        <f t="shared" si="6"/>
        <v>#DIV/0!</v>
      </c>
    </row>
    <row r="121" spans="1:6" x14ac:dyDescent="0.25">
      <c r="A121" s="22">
        <v>3812</v>
      </c>
      <c r="B121" s="2" t="s">
        <v>229</v>
      </c>
      <c r="C121" s="66"/>
      <c r="D121" s="66"/>
      <c r="E121" s="66">
        <v>536.75</v>
      </c>
      <c r="F121" s="67" t="e">
        <f t="shared" si="6"/>
        <v>#DIV/0!</v>
      </c>
    </row>
    <row r="122" spans="1:6" ht="30" x14ac:dyDescent="0.25">
      <c r="A122" s="42">
        <v>42</v>
      </c>
      <c r="B122" s="28" t="s">
        <v>54</v>
      </c>
      <c r="C122" s="77">
        <v>7764</v>
      </c>
      <c r="D122" s="77">
        <v>7764</v>
      </c>
      <c r="E122" s="66"/>
      <c r="F122" s="67">
        <f t="shared" si="6"/>
        <v>0</v>
      </c>
    </row>
    <row r="123" spans="1:6" x14ac:dyDescent="0.25">
      <c r="A123" s="22">
        <v>4221</v>
      </c>
      <c r="B123" s="2" t="s">
        <v>56</v>
      </c>
      <c r="C123" s="66">
        <v>1327</v>
      </c>
      <c r="D123" s="66">
        <v>1327</v>
      </c>
      <c r="E123" s="66"/>
      <c r="F123" s="67">
        <f t="shared" si="6"/>
        <v>0</v>
      </c>
    </row>
    <row r="124" spans="1:6" x14ac:dyDescent="0.25">
      <c r="A124" s="22">
        <v>4241</v>
      </c>
      <c r="B124" s="2" t="s">
        <v>153</v>
      </c>
      <c r="C124" s="66">
        <v>6437</v>
      </c>
      <c r="D124" s="66">
        <v>6437</v>
      </c>
      <c r="E124" s="66"/>
      <c r="F124" s="67">
        <f t="shared" si="6"/>
        <v>0</v>
      </c>
    </row>
    <row r="125" spans="1:6" x14ac:dyDescent="0.25">
      <c r="A125" s="138" t="s">
        <v>154</v>
      </c>
      <c r="B125" s="139"/>
      <c r="C125" s="77">
        <v>821620</v>
      </c>
      <c r="D125" s="77">
        <v>821620</v>
      </c>
      <c r="E125" s="77">
        <v>421405.88</v>
      </c>
      <c r="F125" s="67">
        <f t="shared" si="6"/>
        <v>51.289632676906606</v>
      </c>
    </row>
    <row r="126" spans="1:6" x14ac:dyDescent="0.25">
      <c r="A126" s="75"/>
      <c r="B126" s="84"/>
      <c r="C126" s="86"/>
      <c r="D126" s="86"/>
      <c r="E126" s="86"/>
      <c r="F126" s="85"/>
    </row>
    <row r="127" spans="1:6" x14ac:dyDescent="0.25">
      <c r="A127" s="136" t="s">
        <v>162</v>
      </c>
      <c r="B127" s="148"/>
      <c r="C127" s="148"/>
      <c r="D127" s="148"/>
      <c r="E127" s="148"/>
      <c r="F127" s="137"/>
    </row>
    <row r="128" spans="1:6" ht="45" x14ac:dyDescent="0.25">
      <c r="A128" s="48" t="s">
        <v>119</v>
      </c>
      <c r="B128" s="30" t="s">
        <v>10</v>
      </c>
      <c r="C128" s="3" t="s">
        <v>182</v>
      </c>
      <c r="D128" s="3" t="s">
        <v>183</v>
      </c>
      <c r="E128" s="3" t="s">
        <v>181</v>
      </c>
      <c r="F128" s="30" t="s">
        <v>11</v>
      </c>
    </row>
    <row r="129" spans="1:6" x14ac:dyDescent="0.25">
      <c r="A129" s="145">
        <v>1</v>
      </c>
      <c r="B129" s="147"/>
      <c r="C129" s="1">
        <v>2</v>
      </c>
      <c r="D129" s="1">
        <v>3</v>
      </c>
      <c r="E129" s="1">
        <v>4</v>
      </c>
      <c r="F129" s="1" t="s">
        <v>139</v>
      </c>
    </row>
    <row r="130" spans="1:6" x14ac:dyDescent="0.25">
      <c r="A130" s="42">
        <v>32</v>
      </c>
      <c r="B130" s="13" t="s">
        <v>34</v>
      </c>
      <c r="C130" s="77">
        <v>3750</v>
      </c>
      <c r="D130" s="77">
        <v>3750</v>
      </c>
      <c r="E130" s="77">
        <v>1671.33</v>
      </c>
      <c r="F130" s="67">
        <f>E130/D130*100</f>
        <v>44.568799999999996</v>
      </c>
    </row>
    <row r="131" spans="1:6" x14ac:dyDescent="0.25">
      <c r="A131" s="42">
        <v>321</v>
      </c>
      <c r="B131" s="13" t="s">
        <v>35</v>
      </c>
      <c r="C131" s="77">
        <v>500</v>
      </c>
      <c r="D131" s="77">
        <v>500</v>
      </c>
      <c r="E131" s="77">
        <v>279.08</v>
      </c>
      <c r="F131" s="67">
        <f t="shared" ref="F131:F135" si="7">E131/D131*100</f>
        <v>55.816000000000003</v>
      </c>
    </row>
    <row r="132" spans="1:6" x14ac:dyDescent="0.25">
      <c r="A132" s="79">
        <v>3213</v>
      </c>
      <c r="B132" s="7" t="s">
        <v>206</v>
      </c>
      <c r="C132" s="66">
        <v>500</v>
      </c>
      <c r="D132" s="66">
        <v>500</v>
      </c>
      <c r="E132" s="66">
        <v>279.08</v>
      </c>
      <c r="F132" s="67">
        <f t="shared" si="7"/>
        <v>55.816000000000003</v>
      </c>
    </row>
    <row r="133" spans="1:6" x14ac:dyDescent="0.25">
      <c r="A133" s="42">
        <v>322</v>
      </c>
      <c r="B133" s="13" t="s">
        <v>147</v>
      </c>
      <c r="C133" s="77">
        <v>1650</v>
      </c>
      <c r="D133" s="77">
        <v>1650</v>
      </c>
      <c r="E133" s="77">
        <v>700</v>
      </c>
      <c r="F133" s="67">
        <f t="shared" si="7"/>
        <v>42.424242424242422</v>
      </c>
    </row>
    <row r="134" spans="1:6" ht="30" x14ac:dyDescent="0.25">
      <c r="A134" s="79">
        <v>3221</v>
      </c>
      <c r="B134" s="126" t="s">
        <v>42</v>
      </c>
      <c r="C134" s="66">
        <v>500</v>
      </c>
      <c r="D134" s="66">
        <v>500</v>
      </c>
      <c r="E134" s="66">
        <v>179.85</v>
      </c>
      <c r="F134" s="67">
        <f t="shared" si="7"/>
        <v>35.97</v>
      </c>
    </row>
    <row r="135" spans="1:6" ht="30" x14ac:dyDescent="0.25">
      <c r="A135" s="79">
        <v>3224</v>
      </c>
      <c r="B135" s="2" t="s">
        <v>224</v>
      </c>
      <c r="C135" s="66">
        <v>1150</v>
      </c>
      <c r="D135" s="66">
        <v>1150</v>
      </c>
      <c r="E135" s="66">
        <v>520.15</v>
      </c>
      <c r="F135" s="67">
        <f t="shared" si="7"/>
        <v>45.23043478260869</v>
      </c>
    </row>
    <row r="136" spans="1:6" x14ac:dyDescent="0.25">
      <c r="A136" s="42">
        <v>323</v>
      </c>
      <c r="B136" s="28" t="s">
        <v>41</v>
      </c>
      <c r="C136" s="77">
        <v>1500</v>
      </c>
      <c r="D136" s="77">
        <v>1500</v>
      </c>
      <c r="E136" s="77">
        <v>648.16</v>
      </c>
      <c r="F136" s="78">
        <f>E136/D136*100</f>
        <v>43.210666666666661</v>
      </c>
    </row>
    <row r="137" spans="1:6" x14ac:dyDescent="0.25">
      <c r="A137" s="79">
        <v>3231</v>
      </c>
      <c r="B137" s="45" t="s">
        <v>38</v>
      </c>
      <c r="C137" s="66">
        <v>1000</v>
      </c>
      <c r="D137" s="66">
        <v>1000</v>
      </c>
      <c r="E137" s="66">
        <v>250</v>
      </c>
      <c r="F137" s="78">
        <f t="shared" ref="F137:F141" si="8">E137/D137*100</f>
        <v>25</v>
      </c>
    </row>
    <row r="138" spans="1:6" x14ac:dyDescent="0.25">
      <c r="A138" s="22">
        <v>3239</v>
      </c>
      <c r="B138" s="2" t="s">
        <v>46</v>
      </c>
      <c r="C138" s="66">
        <v>500</v>
      </c>
      <c r="D138" s="66">
        <v>500</v>
      </c>
      <c r="E138" s="66">
        <v>398.16</v>
      </c>
      <c r="F138" s="78">
        <f t="shared" si="8"/>
        <v>79.632000000000005</v>
      </c>
    </row>
    <row r="139" spans="1:6" ht="30" x14ac:dyDescent="0.25">
      <c r="A139" s="42">
        <v>329</v>
      </c>
      <c r="B139" s="28" t="s">
        <v>48</v>
      </c>
      <c r="C139" s="77">
        <v>100</v>
      </c>
      <c r="D139" s="77">
        <v>100</v>
      </c>
      <c r="E139" s="77">
        <v>44.09</v>
      </c>
      <c r="F139" s="78">
        <f t="shared" si="8"/>
        <v>44.09</v>
      </c>
    </row>
    <row r="140" spans="1:6" ht="30" x14ac:dyDescent="0.25">
      <c r="A140" s="22">
        <v>3299</v>
      </c>
      <c r="B140" s="2" t="s">
        <v>48</v>
      </c>
      <c r="C140" s="66">
        <v>100</v>
      </c>
      <c r="D140" s="66">
        <v>100</v>
      </c>
      <c r="E140" s="66">
        <v>44.09</v>
      </c>
      <c r="F140" s="78">
        <f t="shared" si="8"/>
        <v>44.09</v>
      </c>
    </row>
    <row r="141" spans="1:6" ht="29.25" customHeight="1" x14ac:dyDescent="0.25">
      <c r="A141" s="143" t="s">
        <v>163</v>
      </c>
      <c r="B141" s="144"/>
      <c r="C141" s="77">
        <v>3750</v>
      </c>
      <c r="D141" s="77">
        <v>3750</v>
      </c>
      <c r="E141" s="77">
        <v>1671.33</v>
      </c>
      <c r="F141" s="78">
        <f t="shared" si="8"/>
        <v>44.568799999999996</v>
      </c>
    </row>
    <row r="142" spans="1:6" ht="29.25" customHeight="1" x14ac:dyDescent="0.25">
      <c r="A142" s="82"/>
      <c r="B142" s="88"/>
      <c r="C142" s="77"/>
      <c r="D142" s="77"/>
      <c r="E142" s="77"/>
      <c r="F142" s="127"/>
    </row>
    <row r="143" spans="1:6" ht="29.25" customHeight="1" x14ac:dyDescent="0.25">
      <c r="A143" s="136" t="s">
        <v>164</v>
      </c>
      <c r="B143" s="148"/>
      <c r="C143" s="148"/>
      <c r="D143" s="148"/>
      <c r="E143" s="148"/>
      <c r="F143" s="137"/>
    </row>
    <row r="144" spans="1:6" ht="45" customHeight="1" x14ac:dyDescent="0.25">
      <c r="A144" s="48" t="s">
        <v>119</v>
      </c>
      <c r="B144" s="30" t="s">
        <v>10</v>
      </c>
      <c r="C144" s="3" t="s">
        <v>182</v>
      </c>
      <c r="D144" s="3" t="s">
        <v>183</v>
      </c>
      <c r="E144" s="3" t="s">
        <v>181</v>
      </c>
      <c r="F144" s="30" t="s">
        <v>11</v>
      </c>
    </row>
    <row r="145" spans="1:6" ht="15.75" customHeight="1" x14ac:dyDescent="0.25">
      <c r="A145" s="145">
        <v>1</v>
      </c>
      <c r="B145" s="147"/>
      <c r="C145" s="1">
        <v>2</v>
      </c>
      <c r="D145" s="1">
        <v>3</v>
      </c>
      <c r="E145" s="1">
        <v>4</v>
      </c>
      <c r="F145" s="1" t="s">
        <v>139</v>
      </c>
    </row>
    <row r="146" spans="1:6" x14ac:dyDescent="0.25">
      <c r="A146" s="42">
        <v>32</v>
      </c>
      <c r="B146" s="13" t="s">
        <v>108</v>
      </c>
      <c r="C146" s="66">
        <v>796</v>
      </c>
      <c r="D146" s="66">
        <v>796</v>
      </c>
      <c r="E146" s="67">
        <v>200.76</v>
      </c>
      <c r="F146" s="67">
        <f>E146/D146*100</f>
        <v>25.221105527638187</v>
      </c>
    </row>
    <row r="147" spans="1:6" x14ac:dyDescent="0.25">
      <c r="A147" s="42">
        <v>322</v>
      </c>
      <c r="B147" s="13" t="s">
        <v>37</v>
      </c>
      <c r="C147" s="77">
        <v>398</v>
      </c>
      <c r="D147" s="77">
        <v>398</v>
      </c>
      <c r="E147" s="67">
        <v>3.9</v>
      </c>
      <c r="F147" s="67">
        <f t="shared" ref="F147:F152" si="9">E147/D147*100</f>
        <v>0.97989949748743721</v>
      </c>
    </row>
    <row r="148" spans="1:6" ht="30" x14ac:dyDescent="0.25">
      <c r="A148" s="22">
        <v>3221</v>
      </c>
      <c r="B148" s="2" t="s">
        <v>42</v>
      </c>
      <c r="C148" s="66">
        <v>398</v>
      </c>
      <c r="D148" s="66">
        <v>398</v>
      </c>
      <c r="E148" s="1">
        <v>3.88</v>
      </c>
      <c r="F148" s="67">
        <f t="shared" si="9"/>
        <v>0.97487437185929648</v>
      </c>
    </row>
    <row r="149" spans="1:6" x14ac:dyDescent="0.25">
      <c r="A149" s="22">
        <v>3223</v>
      </c>
      <c r="B149" s="2" t="s">
        <v>39</v>
      </c>
      <c r="C149" s="66"/>
      <c r="D149" s="66"/>
      <c r="E149" s="1">
        <v>0.02</v>
      </c>
      <c r="F149" s="67" t="e">
        <f t="shared" si="9"/>
        <v>#DIV/0!</v>
      </c>
    </row>
    <row r="150" spans="1:6" x14ac:dyDescent="0.25">
      <c r="A150" s="42">
        <v>323</v>
      </c>
      <c r="B150" s="28" t="s">
        <v>41</v>
      </c>
      <c r="C150" s="66"/>
      <c r="D150" s="66"/>
      <c r="E150" s="1">
        <v>183.59</v>
      </c>
      <c r="F150" s="67" t="e">
        <f t="shared" si="9"/>
        <v>#DIV/0!</v>
      </c>
    </row>
    <row r="151" spans="1:6" ht="30.75" customHeight="1" x14ac:dyDescent="0.25">
      <c r="A151" s="22">
        <v>3231</v>
      </c>
      <c r="B151" s="2" t="s">
        <v>221</v>
      </c>
      <c r="C151" s="66">
        <v>265</v>
      </c>
      <c r="D151" s="66">
        <v>265</v>
      </c>
      <c r="E151" s="1"/>
      <c r="F151" s="67">
        <f t="shared" si="9"/>
        <v>0</v>
      </c>
    </row>
    <row r="152" spans="1:6" ht="30.75" customHeight="1" x14ac:dyDescent="0.25">
      <c r="A152" s="22">
        <v>3239</v>
      </c>
      <c r="B152" s="2" t="s">
        <v>223</v>
      </c>
      <c r="C152" s="66"/>
      <c r="D152" s="66"/>
      <c r="E152" s="1">
        <v>183.59</v>
      </c>
      <c r="F152" s="67" t="e">
        <f t="shared" si="9"/>
        <v>#DIV/0!</v>
      </c>
    </row>
    <row r="153" spans="1:6" ht="19.5" customHeight="1" x14ac:dyDescent="0.25">
      <c r="A153" s="42">
        <v>329</v>
      </c>
      <c r="B153" s="28" t="s">
        <v>222</v>
      </c>
      <c r="C153" s="77">
        <v>133</v>
      </c>
      <c r="D153" s="77">
        <v>133</v>
      </c>
      <c r="E153" s="67">
        <v>13.27</v>
      </c>
      <c r="F153" s="67">
        <f>E153/D153*100</f>
        <v>9.977443609022556</v>
      </c>
    </row>
    <row r="154" spans="1:6" x14ac:dyDescent="0.25">
      <c r="A154" s="22">
        <v>3294</v>
      </c>
      <c r="B154" s="2" t="s">
        <v>156</v>
      </c>
      <c r="C154" s="66">
        <v>133</v>
      </c>
      <c r="D154" s="66">
        <v>133</v>
      </c>
      <c r="E154" s="67">
        <v>13.27</v>
      </c>
      <c r="F154" s="67">
        <f t="shared" ref="F154:F155" si="10">E154/D154*100</f>
        <v>9.977443609022556</v>
      </c>
    </row>
    <row r="155" spans="1:6" x14ac:dyDescent="0.25">
      <c r="A155" s="138" t="s">
        <v>157</v>
      </c>
      <c r="B155" s="139"/>
      <c r="C155" s="66">
        <v>796</v>
      </c>
      <c r="D155" s="66">
        <v>796</v>
      </c>
      <c r="E155" s="67">
        <v>200.76</v>
      </c>
      <c r="F155" s="67">
        <f t="shared" si="10"/>
        <v>25.221105527638187</v>
      </c>
    </row>
    <row r="156" spans="1:6" x14ac:dyDescent="0.25">
      <c r="A156" s="116"/>
      <c r="B156" s="84"/>
      <c r="C156" s="89"/>
      <c r="D156" s="89"/>
      <c r="E156" s="94"/>
      <c r="F156" s="122"/>
    </row>
    <row r="157" spans="1:6" x14ac:dyDescent="0.25">
      <c r="A157" s="136" t="s">
        <v>219</v>
      </c>
      <c r="B157" s="148"/>
      <c r="C157" s="148"/>
      <c r="D157" s="148"/>
      <c r="E157" s="148"/>
      <c r="F157" s="137"/>
    </row>
    <row r="158" spans="1:6" ht="45" x14ac:dyDescent="0.25">
      <c r="A158" s="48" t="s">
        <v>119</v>
      </c>
      <c r="B158" s="30" t="s">
        <v>10</v>
      </c>
      <c r="C158" s="3" t="s">
        <v>182</v>
      </c>
      <c r="D158" s="3" t="s">
        <v>183</v>
      </c>
      <c r="E158" s="3" t="s">
        <v>181</v>
      </c>
      <c r="F158" s="30" t="s">
        <v>11</v>
      </c>
    </row>
    <row r="159" spans="1:6" x14ac:dyDescent="0.25">
      <c r="A159" s="145">
        <v>1</v>
      </c>
      <c r="B159" s="147"/>
      <c r="C159" s="1">
        <v>2</v>
      </c>
      <c r="D159" s="1">
        <v>3</v>
      </c>
      <c r="E159" s="1">
        <v>4</v>
      </c>
      <c r="F159" s="1" t="s">
        <v>139</v>
      </c>
    </row>
    <row r="160" spans="1:6" x14ac:dyDescent="0.25">
      <c r="A160" s="42">
        <v>32</v>
      </c>
      <c r="B160" s="13" t="s">
        <v>108</v>
      </c>
      <c r="C160" s="77">
        <v>450</v>
      </c>
      <c r="D160" s="77">
        <v>450</v>
      </c>
      <c r="E160" s="77">
        <v>0</v>
      </c>
      <c r="F160" s="67"/>
    </row>
    <row r="161" spans="1:6" x14ac:dyDescent="0.25">
      <c r="A161" s="42">
        <v>322</v>
      </c>
      <c r="B161" s="13" t="s">
        <v>37</v>
      </c>
      <c r="C161" s="77">
        <v>450</v>
      </c>
      <c r="D161" s="77">
        <v>450</v>
      </c>
      <c r="E161" s="77">
        <v>0</v>
      </c>
      <c r="F161" s="67"/>
    </row>
    <row r="162" spans="1:6" ht="30" x14ac:dyDescent="0.25">
      <c r="A162" s="22">
        <v>3221</v>
      </c>
      <c r="B162" s="2" t="s">
        <v>42</v>
      </c>
      <c r="C162" s="66">
        <v>450</v>
      </c>
      <c r="D162" s="66">
        <v>450</v>
      </c>
      <c r="E162" s="66"/>
      <c r="F162" s="67"/>
    </row>
    <row r="163" spans="1:6" x14ac:dyDescent="0.25">
      <c r="A163" s="75"/>
      <c r="B163" s="84"/>
      <c r="C163" s="89"/>
      <c r="D163" s="89"/>
      <c r="E163" s="94"/>
      <c r="F163" s="85"/>
    </row>
    <row r="164" spans="1:6" x14ac:dyDescent="0.25">
      <c r="A164" s="136" t="s">
        <v>172</v>
      </c>
      <c r="B164" s="148"/>
      <c r="C164" s="148"/>
      <c r="D164" s="148"/>
      <c r="E164" s="148"/>
      <c r="F164" s="137"/>
    </row>
    <row r="165" spans="1:6" ht="45" x14ac:dyDescent="0.25">
      <c r="A165" s="48" t="s">
        <v>119</v>
      </c>
      <c r="B165" s="30" t="s">
        <v>10</v>
      </c>
      <c r="C165" s="3" t="s">
        <v>182</v>
      </c>
      <c r="D165" s="3" t="s">
        <v>183</v>
      </c>
      <c r="E165" s="3" t="s">
        <v>181</v>
      </c>
      <c r="F165" s="30" t="s">
        <v>11</v>
      </c>
    </row>
    <row r="166" spans="1:6" x14ac:dyDescent="0.25">
      <c r="A166" s="145">
        <v>1</v>
      </c>
      <c r="B166" s="147"/>
      <c r="C166" s="1">
        <v>2</v>
      </c>
      <c r="D166" s="1">
        <v>3</v>
      </c>
      <c r="E166" s="1">
        <v>4</v>
      </c>
      <c r="F166" s="1" t="s">
        <v>139</v>
      </c>
    </row>
    <row r="167" spans="1:6" x14ac:dyDescent="0.25">
      <c r="A167" s="42">
        <v>32</v>
      </c>
      <c r="B167" s="13" t="s">
        <v>108</v>
      </c>
      <c r="C167" s="77">
        <v>425</v>
      </c>
      <c r="D167" s="77">
        <v>425</v>
      </c>
      <c r="E167" s="77">
        <v>1035.2</v>
      </c>
      <c r="F167" s="67">
        <f>E167/D167*100</f>
        <v>243.57647058823528</v>
      </c>
    </row>
    <row r="168" spans="1:6" x14ac:dyDescent="0.25">
      <c r="A168" s="42">
        <v>321</v>
      </c>
      <c r="B168" s="13" t="s">
        <v>35</v>
      </c>
      <c r="C168" s="77">
        <v>425</v>
      </c>
      <c r="D168" s="77">
        <v>425</v>
      </c>
      <c r="E168" s="77">
        <v>1035.2</v>
      </c>
      <c r="F168" s="67">
        <f t="shared" ref="F168:F169" si="11">E168/D168*100</f>
        <v>243.57647058823528</v>
      </c>
    </row>
    <row r="169" spans="1:6" x14ac:dyDescent="0.25">
      <c r="A169" s="79">
        <v>3211</v>
      </c>
      <c r="B169" s="7" t="s">
        <v>36</v>
      </c>
      <c r="C169" s="66">
        <v>425</v>
      </c>
      <c r="D169" s="66">
        <v>425</v>
      </c>
      <c r="E169" s="66">
        <v>1035.2</v>
      </c>
      <c r="F169" s="67">
        <f t="shared" si="11"/>
        <v>243.57647058823528</v>
      </c>
    </row>
    <row r="170" spans="1:6" x14ac:dyDescent="0.25">
      <c r="A170" s="75"/>
      <c r="B170" s="84"/>
      <c r="C170" s="89"/>
      <c r="D170" s="89"/>
      <c r="E170" s="94"/>
      <c r="F170" s="85"/>
    </row>
    <row r="171" spans="1:6" x14ac:dyDescent="0.25">
      <c r="A171" s="136" t="s">
        <v>218</v>
      </c>
      <c r="B171" s="148"/>
      <c r="C171" s="148"/>
      <c r="D171" s="148"/>
      <c r="E171" s="148"/>
      <c r="F171" s="137"/>
    </row>
    <row r="172" spans="1:6" ht="45" x14ac:dyDescent="0.25">
      <c r="A172" s="48" t="s">
        <v>119</v>
      </c>
      <c r="B172" s="30" t="s">
        <v>10</v>
      </c>
      <c r="C172" s="3" t="s">
        <v>182</v>
      </c>
      <c r="D172" s="3" t="s">
        <v>183</v>
      </c>
      <c r="E172" s="3" t="s">
        <v>181</v>
      </c>
      <c r="F172" s="30" t="s">
        <v>11</v>
      </c>
    </row>
    <row r="173" spans="1:6" x14ac:dyDescent="0.25">
      <c r="A173" s="145">
        <v>1</v>
      </c>
      <c r="B173" s="147"/>
      <c r="C173" s="1">
        <v>2</v>
      </c>
      <c r="D173" s="1">
        <v>3</v>
      </c>
      <c r="E173" s="1">
        <v>4</v>
      </c>
      <c r="F173" s="1" t="s">
        <v>139</v>
      </c>
    </row>
    <row r="174" spans="1:6" x14ac:dyDescent="0.25">
      <c r="A174" s="42">
        <v>32</v>
      </c>
      <c r="B174" s="13" t="s">
        <v>108</v>
      </c>
      <c r="C174" s="77">
        <v>70</v>
      </c>
      <c r="D174" s="77">
        <v>70</v>
      </c>
      <c r="E174" s="77">
        <v>0</v>
      </c>
      <c r="F174" s="67">
        <f>E174/D174*100</f>
        <v>0</v>
      </c>
    </row>
    <row r="175" spans="1:6" x14ac:dyDescent="0.25">
      <c r="A175" s="42">
        <v>321</v>
      </c>
      <c r="B175" s="13" t="s">
        <v>35</v>
      </c>
      <c r="C175" s="77">
        <v>70</v>
      </c>
      <c r="D175" s="77">
        <v>70</v>
      </c>
      <c r="E175" s="77">
        <v>0</v>
      </c>
      <c r="F175" s="67">
        <f t="shared" ref="F175:F176" si="12">E175/D175*100</f>
        <v>0</v>
      </c>
    </row>
    <row r="176" spans="1:6" x14ac:dyDescent="0.25">
      <c r="A176" s="79">
        <v>3211</v>
      </c>
      <c r="B176" s="7" t="s">
        <v>36</v>
      </c>
      <c r="C176" s="66">
        <v>70</v>
      </c>
      <c r="D176" s="66">
        <v>70</v>
      </c>
      <c r="E176" s="66">
        <v>0</v>
      </c>
      <c r="F176" s="67">
        <f t="shared" si="12"/>
        <v>0</v>
      </c>
    </row>
    <row r="177" spans="1:6" x14ac:dyDescent="0.25">
      <c r="A177" s="120"/>
      <c r="B177" s="121"/>
      <c r="C177" s="89"/>
      <c r="D177" s="89"/>
      <c r="E177" s="89"/>
      <c r="F177" s="122"/>
    </row>
    <row r="178" spans="1:6" x14ac:dyDescent="0.25">
      <c r="A178" s="145" t="s">
        <v>161</v>
      </c>
      <c r="B178" s="146"/>
      <c r="C178" s="146"/>
      <c r="D178" s="146"/>
      <c r="E178" s="146"/>
      <c r="F178" s="147"/>
    </row>
    <row r="179" spans="1:6" x14ac:dyDescent="0.25">
      <c r="A179" s="145" t="s">
        <v>226</v>
      </c>
      <c r="B179" s="146"/>
      <c r="C179" s="146"/>
      <c r="D179" s="146"/>
      <c r="E179" s="146"/>
      <c r="F179" s="147"/>
    </row>
    <row r="180" spans="1:6" ht="45" x14ac:dyDescent="0.25">
      <c r="A180" s="48" t="s">
        <v>119</v>
      </c>
      <c r="B180" s="30" t="s">
        <v>10</v>
      </c>
      <c r="C180" s="3" t="s">
        <v>182</v>
      </c>
      <c r="D180" s="3" t="s">
        <v>183</v>
      </c>
      <c r="E180" s="3" t="s">
        <v>181</v>
      </c>
      <c r="F180" s="30" t="s">
        <v>11</v>
      </c>
    </row>
    <row r="181" spans="1:6" x14ac:dyDescent="0.25">
      <c r="A181" s="145">
        <v>1</v>
      </c>
      <c r="B181" s="147"/>
      <c r="C181" s="1">
        <v>2</v>
      </c>
      <c r="D181" s="1">
        <v>3</v>
      </c>
      <c r="E181" s="1">
        <v>4</v>
      </c>
      <c r="F181" s="1" t="s">
        <v>139</v>
      </c>
    </row>
    <row r="182" spans="1:6" x14ac:dyDescent="0.25">
      <c r="A182" s="13">
        <v>32</v>
      </c>
      <c r="B182" s="13" t="s">
        <v>34</v>
      </c>
      <c r="C182" s="66"/>
      <c r="D182" s="66"/>
      <c r="E182" s="66">
        <v>19494.37</v>
      </c>
      <c r="F182" s="1" t="e">
        <f>E182/D182*100</f>
        <v>#DIV/0!</v>
      </c>
    </row>
    <row r="183" spans="1:6" x14ac:dyDescent="0.25">
      <c r="A183" s="13">
        <v>322</v>
      </c>
      <c r="B183" s="28" t="s">
        <v>37</v>
      </c>
      <c r="C183" s="66"/>
      <c r="D183" s="66"/>
      <c r="E183" s="66">
        <v>19494.37</v>
      </c>
      <c r="F183" s="1" t="e">
        <f t="shared" ref="F183:F185" si="13">E183/D183*100</f>
        <v>#DIV/0!</v>
      </c>
    </row>
    <row r="184" spans="1:6" x14ac:dyDescent="0.25">
      <c r="A184" s="1">
        <v>3222</v>
      </c>
      <c r="B184" s="2" t="s">
        <v>66</v>
      </c>
      <c r="C184" s="66"/>
      <c r="D184" s="66"/>
      <c r="E184" s="66">
        <v>19494.37</v>
      </c>
      <c r="F184" s="1" t="e">
        <f t="shared" si="13"/>
        <v>#DIV/0!</v>
      </c>
    </row>
    <row r="185" spans="1:6" ht="31.5" customHeight="1" x14ac:dyDescent="0.25">
      <c r="A185" s="143" t="s">
        <v>227</v>
      </c>
      <c r="B185" s="144"/>
      <c r="C185" s="66"/>
      <c r="D185" s="66"/>
      <c r="E185" s="66">
        <v>19494.37</v>
      </c>
      <c r="F185" s="1" t="e">
        <f t="shared" si="13"/>
        <v>#DIV/0!</v>
      </c>
    </row>
    <row r="186" spans="1:6" x14ac:dyDescent="0.25">
      <c r="A186" s="123"/>
      <c r="B186" s="125"/>
      <c r="C186" s="125"/>
      <c r="D186" s="125"/>
      <c r="E186" s="125"/>
      <c r="F186" s="124"/>
    </row>
    <row r="187" spans="1:6" x14ac:dyDescent="0.25">
      <c r="A187" s="145" t="s">
        <v>110</v>
      </c>
      <c r="B187" s="146"/>
      <c r="C187" s="146"/>
      <c r="D187" s="146"/>
      <c r="E187" s="146"/>
      <c r="F187" s="147"/>
    </row>
    <row r="188" spans="1:6" ht="45" x14ac:dyDescent="0.25">
      <c r="A188" s="48" t="s">
        <v>119</v>
      </c>
      <c r="B188" s="30" t="s">
        <v>10</v>
      </c>
      <c r="C188" s="3" t="s">
        <v>182</v>
      </c>
      <c r="D188" s="3" t="s">
        <v>183</v>
      </c>
      <c r="E188" s="3" t="s">
        <v>181</v>
      </c>
      <c r="F188" s="30" t="s">
        <v>11</v>
      </c>
    </row>
    <row r="189" spans="1:6" x14ac:dyDescent="0.25">
      <c r="A189" s="145">
        <v>1</v>
      </c>
      <c r="B189" s="147"/>
      <c r="C189" s="1">
        <v>2</v>
      </c>
      <c r="D189" s="1">
        <v>3</v>
      </c>
      <c r="E189" s="1">
        <v>4</v>
      </c>
      <c r="F189" s="1" t="s">
        <v>139</v>
      </c>
    </row>
    <row r="190" spans="1:6" x14ac:dyDescent="0.25">
      <c r="A190" s="13">
        <v>32</v>
      </c>
      <c r="B190" s="13" t="s">
        <v>34</v>
      </c>
      <c r="C190" s="66">
        <v>6550</v>
      </c>
      <c r="D190" s="66">
        <v>6550</v>
      </c>
      <c r="E190" s="66">
        <v>0</v>
      </c>
      <c r="F190" s="1"/>
    </row>
    <row r="191" spans="1:6" x14ac:dyDescent="0.25">
      <c r="A191" s="13">
        <v>322</v>
      </c>
      <c r="B191" s="28" t="s">
        <v>37</v>
      </c>
      <c r="C191" s="66">
        <v>6550</v>
      </c>
      <c r="D191" s="66">
        <v>6550</v>
      </c>
      <c r="E191" s="66">
        <v>0</v>
      </c>
      <c r="F191" s="1"/>
    </row>
    <row r="192" spans="1:6" x14ac:dyDescent="0.25">
      <c r="A192" s="1">
        <v>3222</v>
      </c>
      <c r="B192" s="2" t="s">
        <v>66</v>
      </c>
      <c r="C192" s="66">
        <v>6550</v>
      </c>
      <c r="D192" s="66">
        <v>6550</v>
      </c>
      <c r="E192" s="66">
        <v>0</v>
      </c>
      <c r="F192" s="1"/>
    </row>
    <row r="193" spans="1:6" ht="32.25" customHeight="1" x14ac:dyDescent="0.25">
      <c r="A193" s="143" t="s">
        <v>158</v>
      </c>
      <c r="B193" s="144"/>
      <c r="C193" s="66">
        <v>6550</v>
      </c>
      <c r="D193" s="66">
        <v>6550</v>
      </c>
      <c r="E193" s="66">
        <v>0</v>
      </c>
      <c r="F193" s="1"/>
    </row>
    <row r="194" spans="1:6" x14ac:dyDescent="0.25">
      <c r="A194" s="1"/>
      <c r="B194" s="2"/>
      <c r="C194" s="66"/>
      <c r="D194" s="66"/>
      <c r="E194" s="66"/>
      <c r="F194" s="1"/>
    </row>
    <row r="195" spans="1:6" x14ac:dyDescent="0.25">
      <c r="A195" s="136" t="s">
        <v>159</v>
      </c>
      <c r="B195" s="148"/>
      <c r="C195" s="148"/>
      <c r="D195" s="148"/>
      <c r="E195" s="148"/>
      <c r="F195" s="137"/>
    </row>
    <row r="196" spans="1:6" ht="45" x14ac:dyDescent="0.25">
      <c r="A196" s="48" t="s">
        <v>119</v>
      </c>
      <c r="B196" s="30" t="s">
        <v>10</v>
      </c>
      <c r="C196" s="3" t="s">
        <v>182</v>
      </c>
      <c r="D196" s="3" t="s">
        <v>183</v>
      </c>
      <c r="E196" s="3" t="s">
        <v>181</v>
      </c>
      <c r="F196" s="30" t="s">
        <v>11</v>
      </c>
    </row>
    <row r="197" spans="1:6" x14ac:dyDescent="0.25">
      <c r="A197" s="145">
        <v>1</v>
      </c>
      <c r="B197" s="147"/>
      <c r="C197" s="1">
        <v>2</v>
      </c>
      <c r="D197" s="1">
        <v>3</v>
      </c>
      <c r="E197" s="1">
        <v>4</v>
      </c>
      <c r="F197" s="1" t="s">
        <v>139</v>
      </c>
    </row>
    <row r="198" spans="1:6" x14ac:dyDescent="0.25">
      <c r="A198" s="13">
        <v>32</v>
      </c>
      <c r="B198" s="13" t="s">
        <v>34</v>
      </c>
      <c r="C198" s="66">
        <v>5578</v>
      </c>
      <c r="D198" s="66">
        <v>5578</v>
      </c>
      <c r="E198" s="66">
        <v>0</v>
      </c>
      <c r="F198" s="67">
        <f>E198/D198*100</f>
        <v>0</v>
      </c>
    </row>
    <row r="199" spans="1:6" x14ac:dyDescent="0.25">
      <c r="A199" s="13">
        <v>322</v>
      </c>
      <c r="B199" s="28" t="s">
        <v>37</v>
      </c>
      <c r="C199" s="66">
        <v>2711.38</v>
      </c>
      <c r="D199" s="66">
        <v>2711.38</v>
      </c>
      <c r="E199" s="66">
        <v>0</v>
      </c>
      <c r="F199" s="67">
        <f t="shared" ref="F199:F203" si="14">E199/D199*100</f>
        <v>0</v>
      </c>
    </row>
    <row r="200" spans="1:6" x14ac:dyDescent="0.25">
      <c r="A200" s="1">
        <v>3222</v>
      </c>
      <c r="B200" s="2" t="s">
        <v>66</v>
      </c>
      <c r="C200" s="66">
        <v>2711.38</v>
      </c>
      <c r="D200" s="66">
        <v>2711.38</v>
      </c>
      <c r="E200" s="66">
        <v>0</v>
      </c>
      <c r="F200" s="67">
        <f t="shared" si="14"/>
        <v>0</v>
      </c>
    </row>
    <row r="201" spans="1:6" x14ac:dyDescent="0.25">
      <c r="A201" s="129">
        <v>323</v>
      </c>
      <c r="B201" s="130" t="s">
        <v>41</v>
      </c>
      <c r="C201" s="77">
        <v>2866.62</v>
      </c>
      <c r="D201" s="66">
        <v>2866.62</v>
      </c>
      <c r="E201" s="66">
        <v>2866.62</v>
      </c>
      <c r="F201" s="67">
        <f t="shared" si="14"/>
        <v>100</v>
      </c>
    </row>
    <row r="202" spans="1:6" x14ac:dyDescent="0.25">
      <c r="A202" s="128">
        <v>3236</v>
      </c>
      <c r="B202" s="118" t="s">
        <v>151</v>
      </c>
      <c r="C202" s="66">
        <v>2866.62</v>
      </c>
      <c r="D202" s="66">
        <v>2866.62</v>
      </c>
      <c r="E202" s="66">
        <v>2866.62</v>
      </c>
      <c r="F202" s="67">
        <f t="shared" si="14"/>
        <v>100</v>
      </c>
    </row>
    <row r="203" spans="1:6" ht="28.5" customHeight="1" x14ac:dyDescent="0.25">
      <c r="A203" s="143" t="s">
        <v>160</v>
      </c>
      <c r="B203" s="144"/>
      <c r="C203" s="66">
        <v>5578</v>
      </c>
      <c r="D203" s="66">
        <v>5578</v>
      </c>
      <c r="E203" s="66">
        <v>2866.62</v>
      </c>
      <c r="F203" s="67">
        <f t="shared" si="14"/>
        <v>51.391538185729644</v>
      </c>
    </row>
    <row r="204" spans="1:6" ht="28.5" customHeight="1" x14ac:dyDescent="0.25">
      <c r="A204" s="82"/>
      <c r="B204" s="83"/>
      <c r="C204" s="66"/>
      <c r="D204" s="66"/>
      <c r="E204" s="66"/>
      <c r="F204" s="1"/>
    </row>
    <row r="205" spans="1:6" ht="21.75" customHeight="1" x14ac:dyDescent="0.25">
      <c r="A205" s="145" t="s">
        <v>161</v>
      </c>
      <c r="B205" s="146"/>
      <c r="C205" s="146"/>
      <c r="D205" s="146"/>
      <c r="E205" s="146"/>
      <c r="F205" s="147"/>
    </row>
    <row r="206" spans="1:6" x14ac:dyDescent="0.25">
      <c r="A206" s="136" t="s">
        <v>165</v>
      </c>
      <c r="B206" s="148"/>
      <c r="C206" s="148"/>
      <c r="D206" s="148"/>
      <c r="E206" s="148"/>
      <c r="F206" s="137"/>
    </row>
    <row r="207" spans="1:6" ht="45" x14ac:dyDescent="0.25">
      <c r="A207" s="48" t="s">
        <v>119</v>
      </c>
      <c r="B207" s="30" t="s">
        <v>10</v>
      </c>
      <c r="C207" s="3" t="s">
        <v>182</v>
      </c>
      <c r="D207" s="3" t="s">
        <v>183</v>
      </c>
      <c r="E207" s="3" t="s">
        <v>181</v>
      </c>
      <c r="F207" s="30" t="s">
        <v>11</v>
      </c>
    </row>
    <row r="208" spans="1:6" x14ac:dyDescent="0.25">
      <c r="A208" s="145">
        <v>1</v>
      </c>
      <c r="B208" s="147"/>
      <c r="C208" s="1">
        <v>2</v>
      </c>
      <c r="D208" s="1">
        <v>3</v>
      </c>
      <c r="E208" s="1">
        <v>4</v>
      </c>
      <c r="F208" s="1" t="s">
        <v>139</v>
      </c>
    </row>
    <row r="209" spans="1:6" x14ac:dyDescent="0.25">
      <c r="A209" s="13">
        <v>32</v>
      </c>
      <c r="B209" s="13" t="s">
        <v>34</v>
      </c>
      <c r="C209" s="66">
        <v>18378.62</v>
      </c>
      <c r="D209" s="66">
        <v>18378.62</v>
      </c>
      <c r="E209" s="66">
        <v>4898</v>
      </c>
      <c r="F209" s="67">
        <f>E209/D209*100</f>
        <v>26.650531976829601</v>
      </c>
    </row>
    <row r="210" spans="1:6" x14ac:dyDescent="0.25">
      <c r="A210" s="13">
        <v>322</v>
      </c>
      <c r="B210" s="28" t="s">
        <v>37</v>
      </c>
      <c r="C210" s="66">
        <v>18378.62</v>
      </c>
      <c r="D210" s="66">
        <v>18378.62</v>
      </c>
      <c r="E210" s="66">
        <v>4898</v>
      </c>
      <c r="F210" s="67">
        <f t="shared" ref="F210:F212" si="15">E210/D210*100</f>
        <v>26.650531976829601</v>
      </c>
    </row>
    <row r="211" spans="1:6" x14ac:dyDescent="0.25">
      <c r="A211" s="1">
        <v>3222</v>
      </c>
      <c r="B211" s="2" t="s">
        <v>66</v>
      </c>
      <c r="C211" s="66">
        <v>18378.62</v>
      </c>
      <c r="D211" s="66">
        <v>18378.62</v>
      </c>
      <c r="E211" s="66">
        <v>4898</v>
      </c>
      <c r="F211" s="67">
        <f t="shared" si="15"/>
        <v>26.650531976829601</v>
      </c>
    </row>
    <row r="212" spans="1:6" x14ac:dyDescent="0.25">
      <c r="A212" s="143" t="s">
        <v>166</v>
      </c>
      <c r="B212" s="144"/>
      <c r="C212" s="66">
        <v>18378.62</v>
      </c>
      <c r="D212" s="66">
        <v>18378.62</v>
      </c>
      <c r="E212" s="66">
        <v>4898</v>
      </c>
      <c r="F212" s="67">
        <f t="shared" si="15"/>
        <v>26.650531976829601</v>
      </c>
    </row>
    <row r="213" spans="1:6" x14ac:dyDescent="0.25">
      <c r="A213" s="82"/>
      <c r="B213" s="83"/>
      <c r="C213" s="66"/>
      <c r="D213" s="66"/>
      <c r="E213" s="66"/>
      <c r="F213" s="67"/>
    </row>
    <row r="214" spans="1:6" x14ac:dyDescent="0.25">
      <c r="A214" s="90"/>
      <c r="B214" s="91" t="s">
        <v>167</v>
      </c>
      <c r="C214" s="92"/>
      <c r="D214" s="92"/>
      <c r="E214" s="92"/>
      <c r="F214" s="93"/>
    </row>
    <row r="215" spans="1:6" x14ac:dyDescent="0.25">
      <c r="A215" s="136" t="s">
        <v>165</v>
      </c>
      <c r="B215" s="148"/>
      <c r="C215" s="148"/>
      <c r="D215" s="148"/>
      <c r="E215" s="148"/>
      <c r="F215" s="137"/>
    </row>
    <row r="216" spans="1:6" ht="45" x14ac:dyDescent="0.25">
      <c r="A216" s="48" t="s">
        <v>119</v>
      </c>
      <c r="B216" s="30" t="s">
        <v>10</v>
      </c>
      <c r="C216" s="3" t="s">
        <v>182</v>
      </c>
      <c r="D216" s="3" t="s">
        <v>183</v>
      </c>
      <c r="E216" s="3" t="s">
        <v>181</v>
      </c>
      <c r="F216" s="30" t="s">
        <v>11</v>
      </c>
    </row>
    <row r="217" spans="1:6" x14ac:dyDescent="0.25">
      <c r="A217" s="145">
        <v>1</v>
      </c>
      <c r="B217" s="147"/>
      <c r="C217" s="1">
        <v>2</v>
      </c>
      <c r="D217" s="1">
        <v>3</v>
      </c>
      <c r="E217" s="1">
        <v>4</v>
      </c>
      <c r="F217" s="1" t="s">
        <v>139</v>
      </c>
    </row>
    <row r="218" spans="1:6" x14ac:dyDescent="0.25">
      <c r="A218" s="42">
        <v>32</v>
      </c>
      <c r="B218" s="13" t="s">
        <v>108</v>
      </c>
      <c r="C218" s="77">
        <v>87401.38</v>
      </c>
      <c r="D218" s="77">
        <v>87401.38</v>
      </c>
      <c r="E218" s="77">
        <v>55590.6</v>
      </c>
      <c r="F218" s="67">
        <f>E218/D218*100</f>
        <v>63.603801221445245</v>
      </c>
    </row>
    <row r="219" spans="1:6" x14ac:dyDescent="0.25">
      <c r="A219" s="42">
        <v>321</v>
      </c>
      <c r="B219" s="13" t="s">
        <v>35</v>
      </c>
      <c r="C219" s="77">
        <v>726</v>
      </c>
      <c r="D219" s="77">
        <v>726</v>
      </c>
      <c r="E219" s="77">
        <v>2184.1799999999998</v>
      </c>
      <c r="F219" s="67">
        <f t="shared" ref="F219:F246" si="16">E219/D219*100</f>
        <v>300.85123966942143</v>
      </c>
    </row>
    <row r="220" spans="1:6" x14ac:dyDescent="0.25">
      <c r="A220" s="79">
        <v>3211</v>
      </c>
      <c r="B220" s="7" t="s">
        <v>36</v>
      </c>
      <c r="C220" s="66">
        <v>726</v>
      </c>
      <c r="D220" s="66">
        <v>726</v>
      </c>
      <c r="E220" s="66">
        <v>2111.1799999999998</v>
      </c>
      <c r="F220" s="67">
        <f t="shared" si="16"/>
        <v>290.79614325068871</v>
      </c>
    </row>
    <row r="221" spans="1:6" x14ac:dyDescent="0.25">
      <c r="A221" s="79">
        <v>3213</v>
      </c>
      <c r="B221" s="7" t="s">
        <v>217</v>
      </c>
      <c r="C221" s="66"/>
      <c r="D221" s="66"/>
      <c r="E221" s="66">
        <v>73</v>
      </c>
      <c r="F221" s="67" t="e">
        <f t="shared" si="16"/>
        <v>#DIV/0!</v>
      </c>
    </row>
    <row r="222" spans="1:6" x14ac:dyDescent="0.25">
      <c r="A222" s="42">
        <v>322</v>
      </c>
      <c r="B222" s="28" t="s">
        <v>147</v>
      </c>
      <c r="C222" s="77">
        <v>54060</v>
      </c>
      <c r="D222" s="77">
        <v>54060</v>
      </c>
      <c r="E222" s="77">
        <v>29992.37</v>
      </c>
      <c r="F222" s="67">
        <f t="shared" si="16"/>
        <v>55.479781724010358</v>
      </c>
    </row>
    <row r="223" spans="1:6" ht="30" x14ac:dyDescent="0.25">
      <c r="A223" s="22">
        <v>3221</v>
      </c>
      <c r="B223" s="2" t="s">
        <v>42</v>
      </c>
      <c r="C223" s="66">
        <v>8311</v>
      </c>
      <c r="D223" s="66">
        <v>8311</v>
      </c>
      <c r="E223" s="66">
        <v>5087.72</v>
      </c>
      <c r="F223" s="67">
        <f t="shared" si="16"/>
        <v>61.216700758031529</v>
      </c>
    </row>
    <row r="224" spans="1:6" x14ac:dyDescent="0.25">
      <c r="A224" s="22">
        <v>3223</v>
      </c>
      <c r="B224" s="2" t="s">
        <v>39</v>
      </c>
      <c r="C224" s="66">
        <v>45085</v>
      </c>
      <c r="D224" s="66">
        <v>45085</v>
      </c>
      <c r="E224" s="66">
        <v>24118.34</v>
      </c>
      <c r="F224" s="67">
        <f t="shared" si="16"/>
        <v>53.495264500388153</v>
      </c>
    </row>
    <row r="225" spans="1:6" ht="15" customHeight="1" x14ac:dyDescent="0.25">
      <c r="A225" s="22">
        <v>3224</v>
      </c>
      <c r="B225" s="2" t="s">
        <v>174</v>
      </c>
      <c r="C225" s="66">
        <v>0</v>
      </c>
      <c r="D225" s="66">
        <v>0</v>
      </c>
      <c r="E225" s="66">
        <v>350</v>
      </c>
      <c r="F225" s="67" t="e">
        <f t="shared" si="16"/>
        <v>#DIV/0!</v>
      </c>
    </row>
    <row r="226" spans="1:6" x14ac:dyDescent="0.25">
      <c r="A226" s="22">
        <v>3225</v>
      </c>
      <c r="B226" s="2" t="s">
        <v>67</v>
      </c>
      <c r="C226" s="66">
        <v>398</v>
      </c>
      <c r="D226" s="66">
        <v>398</v>
      </c>
      <c r="E226" s="66">
        <v>121.59</v>
      </c>
      <c r="F226" s="67">
        <f t="shared" si="16"/>
        <v>30.550251256281406</v>
      </c>
    </row>
    <row r="227" spans="1:6" x14ac:dyDescent="0.25">
      <c r="A227" s="22">
        <v>3227</v>
      </c>
      <c r="B227" s="2" t="s">
        <v>175</v>
      </c>
      <c r="C227" s="66">
        <v>266</v>
      </c>
      <c r="D227" s="66">
        <v>266</v>
      </c>
      <c r="E227" s="66">
        <v>314.72000000000003</v>
      </c>
      <c r="F227" s="67">
        <f t="shared" si="16"/>
        <v>118.31578947368422</v>
      </c>
    </row>
    <row r="228" spans="1:6" x14ac:dyDescent="0.25">
      <c r="A228" s="42">
        <v>323</v>
      </c>
      <c r="B228" s="28" t="s">
        <v>41</v>
      </c>
      <c r="C228" s="77">
        <v>28075.38</v>
      </c>
      <c r="D228" s="77">
        <v>28075.38</v>
      </c>
      <c r="E228" s="77">
        <v>20297.37</v>
      </c>
      <c r="F228" s="67">
        <f t="shared" si="16"/>
        <v>72.295976047341114</v>
      </c>
    </row>
    <row r="229" spans="1:6" x14ac:dyDescent="0.25">
      <c r="A229" s="79">
        <v>3231</v>
      </c>
      <c r="B229" s="45" t="s">
        <v>38</v>
      </c>
      <c r="C229" s="81">
        <v>22102</v>
      </c>
      <c r="D229" s="81">
        <v>22102</v>
      </c>
      <c r="E229" s="81">
        <v>15956.99</v>
      </c>
      <c r="F229" s="67">
        <f t="shared" si="16"/>
        <v>72.197040991765448</v>
      </c>
    </row>
    <row r="230" spans="1:6" ht="30" x14ac:dyDescent="0.25">
      <c r="A230" s="22">
        <v>3232</v>
      </c>
      <c r="B230" s="2" t="s">
        <v>43</v>
      </c>
      <c r="C230" s="66">
        <v>929</v>
      </c>
      <c r="D230" s="66">
        <v>929</v>
      </c>
      <c r="E230" s="66">
        <v>1537.5</v>
      </c>
      <c r="F230" s="67">
        <f t="shared" si="16"/>
        <v>165.50053821313239</v>
      </c>
    </row>
    <row r="231" spans="1:6" x14ac:dyDescent="0.25">
      <c r="A231" s="22">
        <v>3233</v>
      </c>
      <c r="B231" s="2" t="s">
        <v>168</v>
      </c>
      <c r="C231" s="66">
        <v>127</v>
      </c>
      <c r="D231" s="66">
        <v>127</v>
      </c>
      <c r="E231" s="66">
        <v>63.72</v>
      </c>
      <c r="F231" s="67">
        <f t="shared" si="16"/>
        <v>50.173228346456689</v>
      </c>
    </row>
    <row r="232" spans="1:6" x14ac:dyDescent="0.25">
      <c r="A232" s="22">
        <v>3234</v>
      </c>
      <c r="B232" s="2" t="s">
        <v>44</v>
      </c>
      <c r="C232" s="66">
        <v>1925</v>
      </c>
      <c r="D232" s="66">
        <v>1925</v>
      </c>
      <c r="E232" s="66">
        <v>1113.69</v>
      </c>
      <c r="F232" s="67">
        <f t="shared" si="16"/>
        <v>57.85402597402598</v>
      </c>
    </row>
    <row r="233" spans="1:6" x14ac:dyDescent="0.25">
      <c r="A233" s="22">
        <v>3236</v>
      </c>
      <c r="B233" s="2" t="s">
        <v>151</v>
      </c>
      <c r="C233" s="66">
        <v>265.38</v>
      </c>
      <c r="D233" s="66">
        <v>265.38</v>
      </c>
      <c r="E233" s="66">
        <v>180.77</v>
      </c>
      <c r="F233" s="67">
        <f t="shared" si="16"/>
        <v>68.117416534780318</v>
      </c>
    </row>
    <row r="234" spans="1:6" x14ac:dyDescent="0.25">
      <c r="A234" s="22">
        <v>3237</v>
      </c>
      <c r="B234" s="2" t="s">
        <v>169</v>
      </c>
      <c r="C234" s="66">
        <v>655</v>
      </c>
      <c r="D234" s="66">
        <v>655</v>
      </c>
      <c r="E234" s="66">
        <v>380.75</v>
      </c>
      <c r="F234" s="67">
        <f t="shared" si="16"/>
        <v>58.129770992366417</v>
      </c>
    </row>
    <row r="235" spans="1:6" x14ac:dyDescent="0.25">
      <c r="A235" s="22">
        <v>3238</v>
      </c>
      <c r="B235" s="2" t="s">
        <v>45</v>
      </c>
      <c r="C235" s="66">
        <v>1939</v>
      </c>
      <c r="D235" s="66">
        <v>1939</v>
      </c>
      <c r="E235" s="66">
        <v>1063.95</v>
      </c>
      <c r="F235" s="67">
        <f t="shared" si="16"/>
        <v>54.871067560598249</v>
      </c>
    </row>
    <row r="236" spans="1:6" x14ac:dyDescent="0.25">
      <c r="A236" s="22">
        <v>3239</v>
      </c>
      <c r="B236" s="2" t="s">
        <v>170</v>
      </c>
      <c r="C236" s="66">
        <v>133</v>
      </c>
      <c r="D236" s="66">
        <v>133</v>
      </c>
      <c r="E236" s="66">
        <v>0</v>
      </c>
      <c r="F236" s="67">
        <f t="shared" si="16"/>
        <v>0</v>
      </c>
    </row>
    <row r="237" spans="1:6" ht="30" x14ac:dyDescent="0.25">
      <c r="A237" s="42">
        <v>329</v>
      </c>
      <c r="B237" s="28" t="s">
        <v>48</v>
      </c>
      <c r="C237" s="77">
        <v>4540</v>
      </c>
      <c r="D237" s="77">
        <v>4540</v>
      </c>
      <c r="E237" s="77">
        <v>3116.68</v>
      </c>
      <c r="F237" s="67">
        <f t="shared" si="16"/>
        <v>68.649339207048456</v>
      </c>
    </row>
    <row r="238" spans="1:6" x14ac:dyDescent="0.25">
      <c r="A238" s="22">
        <v>3292</v>
      </c>
      <c r="B238" s="2" t="s">
        <v>71</v>
      </c>
      <c r="C238" s="66">
        <v>796</v>
      </c>
      <c r="D238" s="66">
        <v>796</v>
      </c>
      <c r="E238" s="66">
        <v>860.96</v>
      </c>
      <c r="F238" s="67">
        <f t="shared" si="16"/>
        <v>108.16080402010051</v>
      </c>
    </row>
    <row r="239" spans="1:6" x14ac:dyDescent="0.25">
      <c r="A239" s="22">
        <v>3293</v>
      </c>
      <c r="B239" s="2" t="s">
        <v>49</v>
      </c>
      <c r="C239" s="66">
        <v>0</v>
      </c>
      <c r="D239" s="66">
        <v>0</v>
      </c>
      <c r="E239" s="67">
        <v>0</v>
      </c>
      <c r="F239" s="67" t="e">
        <f t="shared" si="16"/>
        <v>#DIV/0!</v>
      </c>
    </row>
    <row r="240" spans="1:6" x14ac:dyDescent="0.25">
      <c r="A240" s="22">
        <v>3294</v>
      </c>
      <c r="B240" s="2" t="s">
        <v>72</v>
      </c>
      <c r="C240" s="66">
        <v>40</v>
      </c>
      <c r="D240" s="66">
        <v>40</v>
      </c>
      <c r="E240" s="67">
        <v>108.09</v>
      </c>
      <c r="F240" s="67">
        <f t="shared" si="16"/>
        <v>270.22500000000002</v>
      </c>
    </row>
    <row r="241" spans="1:6" x14ac:dyDescent="0.25">
      <c r="A241" s="22">
        <v>3295</v>
      </c>
      <c r="B241" s="2" t="s">
        <v>50</v>
      </c>
      <c r="C241" s="66">
        <v>2080</v>
      </c>
      <c r="D241" s="66">
        <v>2080</v>
      </c>
      <c r="E241" s="66">
        <v>1039.96</v>
      </c>
      <c r="F241" s="67">
        <f t="shared" si="16"/>
        <v>49.998076923076923</v>
      </c>
    </row>
    <row r="242" spans="1:6" ht="16.5" customHeight="1" x14ac:dyDescent="0.25">
      <c r="A242" s="22">
        <v>3299</v>
      </c>
      <c r="B242" s="2" t="s">
        <v>48</v>
      </c>
      <c r="C242" s="66">
        <v>1624</v>
      </c>
      <c r="D242" s="66">
        <v>1624</v>
      </c>
      <c r="E242" s="66">
        <v>1107.67</v>
      </c>
      <c r="F242" s="67">
        <f t="shared" si="16"/>
        <v>68.206280788177338</v>
      </c>
    </row>
    <row r="243" spans="1:6" x14ac:dyDescent="0.25">
      <c r="A243" s="42">
        <v>34</v>
      </c>
      <c r="B243" s="28" t="s">
        <v>51</v>
      </c>
      <c r="C243" s="77">
        <v>995</v>
      </c>
      <c r="D243" s="77">
        <v>995</v>
      </c>
      <c r="E243" s="77">
        <v>430.55</v>
      </c>
      <c r="F243" s="67">
        <f t="shared" si="16"/>
        <v>43.2713567839196</v>
      </c>
    </row>
    <row r="244" spans="1:6" x14ac:dyDescent="0.25">
      <c r="A244" s="42">
        <v>343</v>
      </c>
      <c r="B244" s="28" t="s">
        <v>52</v>
      </c>
      <c r="C244" s="77">
        <v>995</v>
      </c>
      <c r="D244" s="77">
        <v>995</v>
      </c>
      <c r="E244" s="77">
        <v>430.55</v>
      </c>
      <c r="F244" s="67">
        <f t="shared" si="16"/>
        <v>43.2713567839196</v>
      </c>
    </row>
    <row r="245" spans="1:6" ht="30" x14ac:dyDescent="0.25">
      <c r="A245" s="22">
        <v>3431</v>
      </c>
      <c r="B245" s="2" t="s">
        <v>53</v>
      </c>
      <c r="C245" s="66">
        <v>995</v>
      </c>
      <c r="D245" s="66">
        <v>995</v>
      </c>
      <c r="E245" s="66">
        <v>430.55</v>
      </c>
      <c r="F245" s="67">
        <f t="shared" si="16"/>
        <v>43.2713567839196</v>
      </c>
    </row>
    <row r="246" spans="1:6" ht="34.5" customHeight="1" x14ac:dyDescent="0.25">
      <c r="A246" s="143" t="s">
        <v>171</v>
      </c>
      <c r="B246" s="144"/>
      <c r="C246" s="77">
        <v>88396.38</v>
      </c>
      <c r="D246" s="77">
        <v>88396.38</v>
      </c>
      <c r="E246" s="77">
        <v>56021.15</v>
      </c>
      <c r="F246" s="67">
        <f t="shared" si="16"/>
        <v>63.374936846961383</v>
      </c>
    </row>
    <row r="247" spans="1:6" ht="34.5" customHeight="1" x14ac:dyDescent="0.25">
      <c r="A247" s="82"/>
      <c r="B247" s="87"/>
      <c r="C247" s="86"/>
      <c r="D247" s="86"/>
      <c r="E247" s="89"/>
      <c r="F247" s="85"/>
    </row>
    <row r="248" spans="1:6" ht="18.75" customHeight="1" x14ac:dyDescent="0.25">
      <c r="A248" s="90"/>
      <c r="B248" s="91" t="s">
        <v>173</v>
      </c>
      <c r="C248" s="92"/>
      <c r="D248" s="92"/>
      <c r="E248" s="92"/>
      <c r="F248" s="93"/>
    </row>
    <row r="249" spans="1:6" x14ac:dyDescent="0.25">
      <c r="A249" s="136" t="s">
        <v>225</v>
      </c>
      <c r="B249" s="148"/>
      <c r="C249" s="148"/>
      <c r="D249" s="148"/>
      <c r="E249" s="148"/>
      <c r="F249" s="137"/>
    </row>
    <row r="250" spans="1:6" ht="45" x14ac:dyDescent="0.25">
      <c r="A250" s="48" t="s">
        <v>119</v>
      </c>
      <c r="B250" s="30" t="s">
        <v>10</v>
      </c>
      <c r="C250" s="3" t="s">
        <v>182</v>
      </c>
      <c r="D250" s="3" t="s">
        <v>183</v>
      </c>
      <c r="E250" s="3" t="s">
        <v>181</v>
      </c>
      <c r="F250" s="30" t="s">
        <v>11</v>
      </c>
    </row>
    <row r="251" spans="1:6" x14ac:dyDescent="0.25">
      <c r="A251" s="145">
        <v>1</v>
      </c>
      <c r="B251" s="147"/>
      <c r="C251" s="1">
        <v>2</v>
      </c>
      <c r="D251" s="1">
        <v>3</v>
      </c>
      <c r="E251" s="1">
        <v>4</v>
      </c>
      <c r="F251" s="1" t="s">
        <v>139</v>
      </c>
    </row>
    <row r="252" spans="1:6" x14ac:dyDescent="0.25">
      <c r="A252" s="42">
        <v>31</v>
      </c>
      <c r="B252" s="43" t="s">
        <v>28</v>
      </c>
      <c r="C252" s="77">
        <v>8449</v>
      </c>
      <c r="D252" s="77">
        <v>8449</v>
      </c>
      <c r="E252" s="77">
        <v>4955.53</v>
      </c>
      <c r="F252" s="67">
        <f>E252/D252*100</f>
        <v>58.652266540418985</v>
      </c>
    </row>
    <row r="253" spans="1:6" x14ac:dyDescent="0.25">
      <c r="A253" s="42">
        <v>311</v>
      </c>
      <c r="B253" s="43" t="s">
        <v>29</v>
      </c>
      <c r="C253" s="77">
        <v>6682</v>
      </c>
      <c r="D253" s="77">
        <v>6682</v>
      </c>
      <c r="E253" s="77">
        <v>3968.84</v>
      </c>
      <c r="F253" s="67">
        <f t="shared" ref="F253:F262" si="17">E253/D253*100</f>
        <v>59.395989224782994</v>
      </c>
    </row>
    <row r="254" spans="1:6" x14ac:dyDescent="0.25">
      <c r="A254" s="22">
        <v>3111</v>
      </c>
      <c r="B254" s="44" t="s">
        <v>30</v>
      </c>
      <c r="C254" s="66">
        <v>6682</v>
      </c>
      <c r="D254" s="66">
        <v>6682</v>
      </c>
      <c r="E254" s="66">
        <v>3968.84</v>
      </c>
      <c r="F254" s="67">
        <f t="shared" si="17"/>
        <v>59.395989224782994</v>
      </c>
    </row>
    <row r="255" spans="1:6" x14ac:dyDescent="0.25">
      <c r="A255" s="42">
        <v>312</v>
      </c>
      <c r="B255" s="43" t="s">
        <v>31</v>
      </c>
      <c r="C255" s="77">
        <v>664</v>
      </c>
      <c r="D255" s="77">
        <v>664</v>
      </c>
      <c r="E255" s="77">
        <v>331.82</v>
      </c>
      <c r="F255" s="67">
        <f t="shared" si="17"/>
        <v>49.972891566265062</v>
      </c>
    </row>
    <row r="256" spans="1:6" x14ac:dyDescent="0.25">
      <c r="A256" s="22">
        <v>3121</v>
      </c>
      <c r="B256" s="44" t="s">
        <v>31</v>
      </c>
      <c r="C256" s="66">
        <v>664</v>
      </c>
      <c r="D256" s="66">
        <v>664</v>
      </c>
      <c r="E256" s="66">
        <v>331.82</v>
      </c>
      <c r="F256" s="67">
        <f t="shared" si="17"/>
        <v>49.972891566265062</v>
      </c>
    </row>
    <row r="257" spans="1:6" x14ac:dyDescent="0.25">
      <c r="A257" s="42">
        <v>313</v>
      </c>
      <c r="B257" s="42" t="s">
        <v>32</v>
      </c>
      <c r="C257" s="77">
        <v>1103</v>
      </c>
      <c r="D257" s="77">
        <v>1103</v>
      </c>
      <c r="E257" s="77">
        <v>654.87</v>
      </c>
      <c r="F257" s="67">
        <f t="shared" si="17"/>
        <v>59.371713508612878</v>
      </c>
    </row>
    <row r="258" spans="1:6" ht="30" x14ac:dyDescent="0.25">
      <c r="A258" s="22">
        <v>3132</v>
      </c>
      <c r="B258" s="2" t="s">
        <v>107</v>
      </c>
      <c r="C258" s="66">
        <v>1103</v>
      </c>
      <c r="D258" s="66">
        <v>1103</v>
      </c>
      <c r="E258" s="66">
        <v>654.87</v>
      </c>
      <c r="F258" s="67">
        <f t="shared" si="17"/>
        <v>59.371713508612878</v>
      </c>
    </row>
    <row r="259" spans="1:6" x14ac:dyDescent="0.25">
      <c r="A259" s="115">
        <v>32</v>
      </c>
      <c r="B259" s="118" t="s">
        <v>34</v>
      </c>
      <c r="C259" s="77">
        <v>934</v>
      </c>
      <c r="D259" s="77">
        <v>934</v>
      </c>
      <c r="E259" s="77">
        <v>453.97</v>
      </c>
      <c r="F259" s="67">
        <f t="shared" si="17"/>
        <v>48.604925053533194</v>
      </c>
    </row>
    <row r="260" spans="1:6" x14ac:dyDescent="0.25">
      <c r="A260" s="115">
        <v>321</v>
      </c>
      <c r="B260" s="118" t="s">
        <v>35</v>
      </c>
      <c r="C260" s="66">
        <v>934</v>
      </c>
      <c r="D260" s="66">
        <v>934</v>
      </c>
      <c r="E260" s="66">
        <v>453.97</v>
      </c>
      <c r="F260" s="67">
        <f t="shared" si="17"/>
        <v>48.604925053533194</v>
      </c>
    </row>
    <row r="261" spans="1:6" ht="30" x14ac:dyDescent="0.25">
      <c r="A261" s="115">
        <v>3212</v>
      </c>
      <c r="B261" s="119" t="s">
        <v>205</v>
      </c>
      <c r="C261" s="66">
        <v>934</v>
      </c>
      <c r="D261" s="66">
        <v>934</v>
      </c>
      <c r="E261" s="66">
        <v>453.97</v>
      </c>
      <c r="F261" s="67">
        <f t="shared" si="17"/>
        <v>48.604925053533194</v>
      </c>
    </row>
    <row r="262" spans="1:6" ht="30.75" customHeight="1" x14ac:dyDescent="0.25">
      <c r="A262" s="143" t="s">
        <v>171</v>
      </c>
      <c r="B262" s="144"/>
      <c r="C262" s="77">
        <v>9383</v>
      </c>
      <c r="D262" s="77">
        <v>9383</v>
      </c>
      <c r="E262" s="77">
        <v>5409.5</v>
      </c>
      <c r="F262" s="67">
        <f t="shared" si="17"/>
        <v>57.652136843227112</v>
      </c>
    </row>
    <row r="263" spans="1:6" x14ac:dyDescent="0.25">
      <c r="A263" s="42"/>
      <c r="B263" s="2"/>
      <c r="C263" s="1"/>
      <c r="D263" s="1"/>
      <c r="E263" s="1"/>
      <c r="F263" s="1"/>
    </row>
    <row r="264" spans="1:6" x14ac:dyDescent="0.25">
      <c r="A264" s="42" t="s">
        <v>236</v>
      </c>
      <c r="B264" s="42"/>
      <c r="C264" s="1" t="s">
        <v>232</v>
      </c>
      <c r="D264" s="42"/>
      <c r="E264" s="1" t="s">
        <v>233</v>
      </c>
      <c r="F264" s="42"/>
    </row>
    <row r="265" spans="1:6" x14ac:dyDescent="0.25">
      <c r="A265" s="13" t="s">
        <v>237</v>
      </c>
      <c r="B265" s="42"/>
      <c r="C265" s="1" t="s">
        <v>177</v>
      </c>
      <c r="D265" s="42"/>
      <c r="E265" s="1" t="s">
        <v>234</v>
      </c>
      <c r="F265" s="42"/>
    </row>
    <row r="266" spans="1:6" x14ac:dyDescent="0.25">
      <c r="A266" s="166" t="s">
        <v>235</v>
      </c>
      <c r="B266" s="167"/>
      <c r="C266" s="42"/>
      <c r="D266" s="42"/>
      <c r="E266" s="42"/>
      <c r="F266" s="42"/>
    </row>
    <row r="271" spans="1:6" x14ac:dyDescent="0.25">
      <c r="C271" t="s">
        <v>220</v>
      </c>
    </row>
  </sheetData>
  <mergeCells count="77">
    <mergeCell ref="A266:B266"/>
    <mergeCell ref="A145:B145"/>
    <mergeCell ref="A212:B212"/>
    <mergeCell ref="A193:B193"/>
    <mergeCell ref="A195:F195"/>
    <mergeCell ref="A203:B203"/>
    <mergeCell ref="A155:B155"/>
    <mergeCell ref="A178:F178"/>
    <mergeCell ref="A187:F187"/>
    <mergeCell ref="A189:B189"/>
    <mergeCell ref="A171:F171"/>
    <mergeCell ref="A173:B173"/>
    <mergeCell ref="A157:F157"/>
    <mergeCell ref="A159:B159"/>
    <mergeCell ref="A164:F164"/>
    <mergeCell ref="A166:B166"/>
    <mergeCell ref="A4:F4"/>
    <mergeCell ref="A83:F83"/>
    <mergeCell ref="A84:F84"/>
    <mergeCell ref="A85:F85"/>
    <mergeCell ref="A86:F86"/>
    <mergeCell ref="A10:B10"/>
    <mergeCell ref="A11:F11"/>
    <mergeCell ref="A12:F12"/>
    <mergeCell ref="A14:B14"/>
    <mergeCell ref="A6:B6"/>
    <mergeCell ref="A18:B18"/>
    <mergeCell ref="A19:F19"/>
    <mergeCell ref="A20:F20"/>
    <mergeCell ref="A22:B22"/>
    <mergeCell ref="A25:B25"/>
    <mergeCell ref="A26:F26"/>
    <mergeCell ref="A27:F27"/>
    <mergeCell ref="A29:B29"/>
    <mergeCell ref="A33:F33"/>
    <mergeCell ref="A34:F34"/>
    <mergeCell ref="A36:B36"/>
    <mergeCell ref="A39:B39"/>
    <mergeCell ref="A40:B40"/>
    <mergeCell ref="A44:F44"/>
    <mergeCell ref="A46:B46"/>
    <mergeCell ref="A53:F53"/>
    <mergeCell ref="A54:F54"/>
    <mergeCell ref="A55:F55"/>
    <mergeCell ref="A57:B57"/>
    <mergeCell ref="A60:B60"/>
    <mergeCell ref="A70:B70"/>
    <mergeCell ref="A61:F61"/>
    <mergeCell ref="A62:F62"/>
    <mergeCell ref="A64:B64"/>
    <mergeCell ref="A67:B67"/>
    <mergeCell ref="A68:F68"/>
    <mergeCell ref="A127:F127"/>
    <mergeCell ref="A141:B141"/>
    <mergeCell ref="A143:F143"/>
    <mergeCell ref="A73:B73"/>
    <mergeCell ref="A80:B80"/>
    <mergeCell ref="A81:B81"/>
    <mergeCell ref="A88:B88"/>
    <mergeCell ref="A125:B125"/>
    <mergeCell ref="B74:G74"/>
    <mergeCell ref="A76:B76"/>
    <mergeCell ref="A79:B79"/>
    <mergeCell ref="A129:B129"/>
    <mergeCell ref="A262:B262"/>
    <mergeCell ref="A179:F179"/>
    <mergeCell ref="A181:B181"/>
    <mergeCell ref="A185:B185"/>
    <mergeCell ref="A197:B197"/>
    <mergeCell ref="A249:F249"/>
    <mergeCell ref="A251:B251"/>
    <mergeCell ref="A215:F215"/>
    <mergeCell ref="A246:B246"/>
    <mergeCell ref="A217:B217"/>
    <mergeCell ref="A206:F206"/>
    <mergeCell ref="A208:B208"/>
    <mergeCell ref="A205:F20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UKUPNO IZVR FP</vt:lpstr>
      <vt:lpstr>IZVRŠENJE FP ZA 2022. PO EKO KL</vt:lpstr>
      <vt:lpstr>PRIHODI I RASHODI PO IZVORIMA F</vt:lpstr>
      <vt:lpstr>IZVRŠENJE FP PO IZVORIMA FINANC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Skola</cp:lastModifiedBy>
  <cp:lastPrinted>2023-07-25T07:44:58Z</cp:lastPrinted>
  <dcterms:created xsi:type="dcterms:W3CDTF">2020-04-17T07:10:44Z</dcterms:created>
  <dcterms:modified xsi:type="dcterms:W3CDTF">2023-07-28T10:29:51Z</dcterms:modified>
</cp:coreProperties>
</file>